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3" windowWidth="20273" windowHeight="9803"/>
  </bookViews>
  <sheets>
    <sheet name="房屋权属调查汇总表" sheetId="1" r:id="rId1"/>
  </sheets>
  <externalReferences>
    <externalReference r:id="rId2"/>
  </externalReferences>
  <definedNames>
    <definedName name="_xlnm._FilterDatabase" localSheetId="0" hidden="1">房屋权属调查汇总表!$A$5:$AC$455</definedName>
    <definedName name="_xlnm.Print_Area" localSheetId="0">房屋权属调查汇总表!$A$3:$AC$456</definedName>
    <definedName name="_xlnm.Print_Titles" localSheetId="0">房屋权属调查汇总表!$4:$5</definedName>
    <definedName name="Z_25F9A933_3EAB_48C3_A8DD_0F90B2E789B5_.wvu.FilterData" localSheetId="0" hidden="1">房屋权属调查汇总表!$A$5:$AC$414</definedName>
    <definedName name="Z_25F9A933_3EAB_48C3_A8DD_0F90B2E789B5_.wvu.PrintArea" localSheetId="0" hidden="1">房屋权属调查汇总表!$A$1:$AC$416</definedName>
    <definedName name="Z_25F9A933_3EAB_48C3_A8DD_0F90B2E789B5_.wvu.PrintTitles" localSheetId="0" hidden="1">房屋权属调查汇总表!$4:$5</definedName>
    <definedName name="Z_25F9A933_3EAB_48C3_A8DD_0F90B2E789B5_.wvu.Rows" localSheetId="0" hidden="1">房屋权属调查汇总表!$416:$416</definedName>
    <definedName name="Z_DDAD6641_82F4_4957_A928_9D2BE793C863_.wvu.Cols" localSheetId="0" hidden="1">房屋权属调查汇总表!#REF!,房屋权属调查汇总表!$E:$S,房屋权属调查汇总表!$T:$AC,房屋权属调查汇总表!#REF!</definedName>
    <definedName name="Z_DDAD6641_82F4_4957_A928_9D2BE793C863_.wvu.FilterData" localSheetId="0" hidden="1">房屋权属调查汇总表!$A$5:$AC$414</definedName>
    <definedName name="Z_DDAD6641_82F4_4957_A928_9D2BE793C863_.wvu.PrintArea" localSheetId="0" hidden="1">房屋权属调查汇总表!$A$4:$AC$398</definedName>
    <definedName name="Z_DDAD6641_82F4_4957_A928_9D2BE793C863_.wvu.PrintTitles" localSheetId="0" hidden="1">房屋权属调查汇总表!$4:$5</definedName>
    <definedName name="Z_DDAD6641_82F4_4957_A928_9D2BE793C863_.wvu.Rows" localSheetId="0" hidden="1">房屋权属调查汇总表!$1:$2,房屋权属调查汇总表!$416:$416</definedName>
    <definedName name="Z_E3B3EF9F_0634_4B29_9A48_BEECABA40E9E_.wvu.Cols" localSheetId="0" hidden="1">房屋权属调查汇总表!$A:$A,房屋权属调查汇总表!#REF!,房屋权属调查汇总表!#REF!,房屋权属调查汇总表!$E:$AC,房屋权属调查汇总表!#REF!</definedName>
    <definedName name="Z_E3B3EF9F_0634_4B29_9A48_BEECABA40E9E_.wvu.FilterData" localSheetId="0" hidden="1">房屋权属调查汇总表!$A$5:$AC$418</definedName>
    <definedName name="Z_E3B3EF9F_0634_4B29_9A48_BEECABA40E9E_.wvu.PrintArea" localSheetId="0" hidden="1">房屋权属调查汇总表!$A$1:$AC$416</definedName>
    <definedName name="Z_E3B3EF9F_0634_4B29_9A48_BEECABA40E9E_.wvu.PrintTitles" localSheetId="0" hidden="1">房屋权属调查汇总表!$4:$5</definedName>
  </definedNames>
  <calcPr calcId="145621" fullCalcOnLoad="1"/>
</workbook>
</file>

<file path=xl/calcChain.xml><?xml version="1.0" encoding="utf-8"?>
<calcChain xmlns="http://schemas.openxmlformats.org/spreadsheetml/2006/main">
  <c r="S416" i="1" l="1"/>
  <c r="R416" i="1"/>
  <c r="Q416" i="1"/>
  <c r="P416" i="1"/>
  <c r="O416" i="1"/>
  <c r="M416" i="1"/>
  <c r="L416" i="1"/>
  <c r="K416" i="1"/>
  <c r="J416" i="1"/>
  <c r="I416" i="1"/>
  <c r="H416" i="1"/>
  <c r="G416" i="1"/>
  <c r="F416" i="1"/>
  <c r="E416" i="1"/>
  <c r="D416" i="1"/>
  <c r="C416" i="1"/>
  <c r="U416" i="1" s="1"/>
  <c r="B416" i="1"/>
  <c r="S414" i="1"/>
  <c r="R414" i="1"/>
  <c r="Q414" i="1"/>
  <c r="P414" i="1"/>
  <c r="O414" i="1"/>
  <c r="M414" i="1"/>
  <c r="L414" i="1"/>
  <c r="K414" i="1"/>
  <c r="J414" i="1"/>
  <c r="I414" i="1"/>
  <c r="H414" i="1"/>
  <c r="G414" i="1"/>
  <c r="F414" i="1"/>
  <c r="E414" i="1"/>
  <c r="D414" i="1"/>
  <c r="C414" i="1"/>
  <c r="U414" i="1" s="1"/>
  <c r="B414" i="1"/>
  <c r="AC413" i="1"/>
  <c r="AB413" i="1"/>
  <c r="AA413" i="1"/>
  <c r="Y413" i="1"/>
  <c r="V413" i="1"/>
  <c r="T413" i="1"/>
  <c r="S413" i="1"/>
  <c r="R413" i="1"/>
  <c r="Q413" i="1"/>
  <c r="P413" i="1"/>
  <c r="O413" i="1"/>
  <c r="M413" i="1"/>
  <c r="L413" i="1"/>
  <c r="K413" i="1"/>
  <c r="J413" i="1"/>
  <c r="I413" i="1"/>
  <c r="H413" i="1"/>
  <c r="G413" i="1"/>
  <c r="F413" i="1"/>
  <c r="E413" i="1"/>
  <c r="D413" i="1"/>
  <c r="C413" i="1"/>
  <c r="U413" i="1" s="1"/>
  <c r="B413" i="1"/>
  <c r="D412" i="1"/>
  <c r="B412" i="1"/>
  <c r="D411" i="1"/>
  <c r="B411" i="1"/>
  <c r="D410" i="1"/>
  <c r="B410" i="1"/>
  <c r="D409" i="1"/>
  <c r="B409" i="1"/>
  <c r="U408" i="1"/>
  <c r="D408" i="1"/>
  <c r="C408" i="1"/>
  <c r="B408" i="1"/>
  <c r="U407" i="1"/>
  <c r="D407" i="1"/>
  <c r="C407" i="1"/>
  <c r="B407" i="1"/>
  <c r="U406" i="1"/>
  <c r="D406" i="1"/>
  <c r="C406" i="1"/>
  <c r="B406" i="1"/>
  <c r="U405" i="1"/>
  <c r="D405" i="1"/>
  <c r="C405" i="1"/>
  <c r="B405" i="1"/>
  <c r="U404" i="1"/>
  <c r="D404" i="1"/>
  <c r="C404" i="1"/>
  <c r="B404" i="1"/>
  <c r="U403" i="1"/>
  <c r="D403" i="1"/>
  <c r="C403" i="1"/>
  <c r="B403" i="1"/>
  <c r="D402" i="1"/>
  <c r="B402" i="1"/>
  <c r="D401" i="1"/>
  <c r="B401" i="1"/>
  <c r="U400" i="1"/>
  <c r="D400" i="1"/>
  <c r="C400" i="1"/>
  <c r="B400" i="1"/>
  <c r="U399" i="1"/>
  <c r="D399" i="1"/>
  <c r="C399" i="1"/>
  <c r="B399" i="1"/>
  <c r="U398" i="1"/>
  <c r="D398" i="1"/>
  <c r="C398" i="1"/>
  <c r="B398" i="1"/>
  <c r="U397" i="1"/>
  <c r="D397" i="1"/>
  <c r="C397" i="1"/>
  <c r="B397" i="1"/>
  <c r="U396" i="1"/>
  <c r="D396" i="1"/>
  <c r="C396" i="1"/>
  <c r="B396" i="1"/>
  <c r="D395" i="1"/>
  <c r="B395" i="1"/>
  <c r="S394" i="1"/>
  <c r="R394" i="1"/>
  <c r="Q394" i="1"/>
  <c r="P394" i="1"/>
  <c r="O394" i="1"/>
  <c r="M394" i="1"/>
  <c r="L394" i="1"/>
  <c r="K394" i="1"/>
  <c r="J394" i="1"/>
  <c r="I394" i="1"/>
  <c r="H394" i="1"/>
  <c r="G394" i="1"/>
  <c r="F394" i="1"/>
  <c r="E394" i="1"/>
  <c r="D394" i="1"/>
  <c r="C394" i="1"/>
  <c r="B394" i="1"/>
  <c r="S393" i="1"/>
  <c r="R393" i="1"/>
  <c r="Q393" i="1"/>
  <c r="P393" i="1"/>
  <c r="O393" i="1"/>
  <c r="M393" i="1"/>
  <c r="L393" i="1"/>
  <c r="K393" i="1"/>
  <c r="J393" i="1"/>
  <c r="I393" i="1"/>
  <c r="H393" i="1"/>
  <c r="G393" i="1"/>
  <c r="F393" i="1"/>
  <c r="E393" i="1"/>
  <c r="D393" i="1"/>
  <c r="C393" i="1"/>
  <c r="B393" i="1"/>
  <c r="S392" i="1"/>
  <c r="R392" i="1"/>
  <c r="Q392" i="1"/>
  <c r="P392" i="1"/>
  <c r="O392" i="1"/>
  <c r="M392" i="1"/>
  <c r="L392" i="1"/>
  <c r="K392" i="1"/>
  <c r="J392" i="1"/>
  <c r="I392" i="1"/>
  <c r="H392" i="1"/>
  <c r="G392" i="1"/>
  <c r="F392" i="1"/>
  <c r="E392" i="1"/>
  <c r="D392" i="1"/>
  <c r="C392" i="1"/>
  <c r="B392" i="1"/>
  <c r="S391" i="1"/>
  <c r="R391" i="1"/>
  <c r="Q391" i="1"/>
  <c r="P391" i="1"/>
  <c r="O391" i="1"/>
  <c r="M391" i="1"/>
  <c r="L391" i="1"/>
  <c r="K391" i="1"/>
  <c r="J391" i="1"/>
  <c r="I391" i="1"/>
  <c r="H391" i="1"/>
  <c r="G391" i="1"/>
  <c r="F391" i="1"/>
  <c r="E391" i="1"/>
  <c r="D391" i="1"/>
  <c r="C391" i="1"/>
  <c r="B391" i="1"/>
  <c r="S390" i="1"/>
  <c r="R390" i="1"/>
  <c r="Q390" i="1"/>
  <c r="P390" i="1"/>
  <c r="O390" i="1"/>
  <c r="M390" i="1"/>
  <c r="L390" i="1"/>
  <c r="K390" i="1"/>
  <c r="J390" i="1"/>
  <c r="I390" i="1"/>
  <c r="H390" i="1"/>
  <c r="G390" i="1"/>
  <c r="F390" i="1"/>
  <c r="E390" i="1"/>
  <c r="D390" i="1"/>
  <c r="C390" i="1"/>
  <c r="B390" i="1"/>
  <c r="S389" i="1"/>
  <c r="R389" i="1"/>
  <c r="Q389" i="1"/>
  <c r="P389" i="1"/>
  <c r="O389" i="1"/>
  <c r="M389" i="1"/>
  <c r="L389" i="1"/>
  <c r="K389" i="1"/>
  <c r="J389" i="1"/>
  <c r="I389" i="1"/>
  <c r="H389" i="1"/>
  <c r="G389" i="1"/>
  <c r="F389" i="1"/>
  <c r="E389" i="1"/>
  <c r="D389" i="1"/>
  <c r="C389" i="1"/>
  <c r="B389" i="1"/>
  <c r="S388" i="1"/>
  <c r="R388" i="1"/>
  <c r="Q388" i="1"/>
  <c r="P388" i="1"/>
  <c r="O388" i="1"/>
  <c r="M388" i="1"/>
  <c r="L388" i="1"/>
  <c r="K388" i="1"/>
  <c r="J388" i="1"/>
  <c r="I388" i="1"/>
  <c r="H388" i="1"/>
  <c r="G388" i="1"/>
  <c r="F388" i="1"/>
  <c r="E388" i="1"/>
  <c r="D388" i="1"/>
  <c r="C388" i="1"/>
  <c r="B388" i="1"/>
  <c r="S387" i="1"/>
  <c r="R387" i="1"/>
  <c r="Q387" i="1"/>
  <c r="P387" i="1"/>
  <c r="O387" i="1"/>
  <c r="M387" i="1"/>
  <c r="L387" i="1"/>
  <c r="K387" i="1"/>
  <c r="J387" i="1"/>
  <c r="I387" i="1"/>
  <c r="H387" i="1"/>
  <c r="G387" i="1"/>
  <c r="F387" i="1"/>
  <c r="E387" i="1"/>
  <c r="D387" i="1"/>
  <c r="C387" i="1"/>
  <c r="B387" i="1"/>
  <c r="S386" i="1"/>
  <c r="R386" i="1"/>
  <c r="Q386" i="1"/>
  <c r="P386" i="1"/>
  <c r="O386" i="1"/>
  <c r="M386" i="1"/>
  <c r="L386" i="1"/>
  <c r="K386" i="1"/>
  <c r="J386" i="1"/>
  <c r="I386" i="1"/>
  <c r="H386" i="1"/>
  <c r="G386" i="1"/>
  <c r="F386" i="1"/>
  <c r="E386" i="1"/>
  <c r="D386" i="1"/>
  <c r="C386" i="1"/>
  <c r="B386" i="1"/>
  <c r="S385" i="1"/>
  <c r="R385" i="1"/>
  <c r="Q385" i="1"/>
  <c r="P385" i="1"/>
  <c r="O385" i="1"/>
  <c r="M385" i="1"/>
  <c r="L385" i="1"/>
  <c r="K385" i="1"/>
  <c r="J385" i="1"/>
  <c r="I385" i="1"/>
  <c r="H385" i="1"/>
  <c r="G385" i="1"/>
  <c r="F385" i="1"/>
  <c r="E385" i="1"/>
  <c r="D385" i="1"/>
  <c r="C385" i="1"/>
  <c r="B385" i="1"/>
  <c r="S384" i="1"/>
  <c r="R384" i="1"/>
  <c r="Q384" i="1"/>
  <c r="P384" i="1"/>
  <c r="O384" i="1"/>
  <c r="M384" i="1"/>
  <c r="L384" i="1"/>
  <c r="K384" i="1"/>
  <c r="J384" i="1"/>
  <c r="I384" i="1"/>
  <c r="H384" i="1"/>
  <c r="G384" i="1"/>
  <c r="F384" i="1"/>
  <c r="E384" i="1"/>
  <c r="D384" i="1"/>
  <c r="C384" i="1"/>
  <c r="B384" i="1"/>
  <c r="S383" i="1"/>
  <c r="R383" i="1"/>
  <c r="Q383" i="1"/>
  <c r="P383" i="1"/>
  <c r="O383" i="1"/>
  <c r="M383" i="1"/>
  <c r="L383" i="1"/>
  <c r="K383" i="1"/>
  <c r="J383" i="1"/>
  <c r="I383" i="1"/>
  <c r="H383" i="1"/>
  <c r="G383" i="1"/>
  <c r="F383" i="1"/>
  <c r="E383" i="1"/>
  <c r="D383" i="1"/>
  <c r="C383" i="1"/>
  <c r="B383" i="1"/>
  <c r="S382" i="1"/>
  <c r="R382" i="1"/>
  <c r="Q382" i="1"/>
  <c r="P382" i="1"/>
  <c r="O382" i="1"/>
  <c r="M382" i="1"/>
  <c r="L382" i="1"/>
  <c r="K382" i="1"/>
  <c r="J382" i="1"/>
  <c r="I382" i="1"/>
  <c r="H382" i="1"/>
  <c r="G382" i="1"/>
  <c r="F382" i="1"/>
  <c r="E382" i="1"/>
  <c r="D382" i="1"/>
  <c r="C382" i="1"/>
  <c r="B382" i="1"/>
  <c r="S381" i="1"/>
  <c r="R381" i="1"/>
  <c r="Q381" i="1"/>
  <c r="P381" i="1"/>
  <c r="O381" i="1"/>
  <c r="M381" i="1"/>
  <c r="L381" i="1"/>
  <c r="K381" i="1"/>
  <c r="J381" i="1"/>
  <c r="I381" i="1"/>
  <c r="H381" i="1"/>
  <c r="G381" i="1"/>
  <c r="F381" i="1"/>
  <c r="E381" i="1"/>
  <c r="D381" i="1"/>
  <c r="C381" i="1"/>
  <c r="B381" i="1"/>
  <c r="S380" i="1"/>
  <c r="R380" i="1"/>
  <c r="Q380" i="1"/>
  <c r="P380" i="1"/>
  <c r="O380" i="1"/>
  <c r="M380" i="1"/>
  <c r="L380" i="1"/>
  <c r="K380" i="1"/>
  <c r="J380" i="1"/>
  <c r="I380" i="1"/>
  <c r="H380" i="1"/>
  <c r="G380" i="1"/>
  <c r="F380" i="1"/>
  <c r="E380" i="1"/>
  <c r="D380" i="1"/>
  <c r="C380" i="1"/>
  <c r="B380" i="1"/>
  <c r="S379" i="1"/>
  <c r="R379" i="1"/>
  <c r="Q379" i="1"/>
  <c r="P379" i="1"/>
  <c r="O379" i="1"/>
  <c r="M379" i="1"/>
  <c r="L379" i="1"/>
  <c r="K379" i="1"/>
  <c r="J379" i="1"/>
  <c r="I379" i="1"/>
  <c r="H379" i="1"/>
  <c r="G379" i="1"/>
  <c r="F379" i="1"/>
  <c r="E379" i="1"/>
  <c r="D379" i="1"/>
  <c r="C379" i="1"/>
  <c r="B379" i="1"/>
  <c r="S378" i="1"/>
  <c r="R378" i="1"/>
  <c r="Q378" i="1"/>
  <c r="P378" i="1"/>
  <c r="O378" i="1"/>
  <c r="M378" i="1"/>
  <c r="L378" i="1"/>
  <c r="K378" i="1"/>
  <c r="J378" i="1"/>
  <c r="I378" i="1"/>
  <c r="H378" i="1"/>
  <c r="G378" i="1"/>
  <c r="F378" i="1"/>
  <c r="E378" i="1"/>
  <c r="D378" i="1"/>
  <c r="C378" i="1"/>
  <c r="B378" i="1"/>
  <c r="S377" i="1"/>
  <c r="R377" i="1"/>
  <c r="Q377" i="1"/>
  <c r="P377" i="1"/>
  <c r="O377" i="1"/>
  <c r="M377" i="1"/>
  <c r="L377" i="1"/>
  <c r="K377" i="1"/>
  <c r="J377" i="1"/>
  <c r="I377" i="1"/>
  <c r="H377" i="1"/>
  <c r="G377" i="1"/>
  <c r="F377" i="1"/>
  <c r="E377" i="1"/>
  <c r="D377" i="1"/>
  <c r="C377" i="1"/>
  <c r="B377" i="1"/>
  <c r="S374" i="1"/>
  <c r="R374" i="1"/>
  <c r="Q374" i="1"/>
  <c r="P374" i="1"/>
  <c r="O374" i="1"/>
  <c r="M374" i="1"/>
  <c r="L374" i="1"/>
  <c r="K374" i="1"/>
  <c r="J374" i="1"/>
  <c r="I374" i="1"/>
  <c r="H374" i="1"/>
  <c r="G374" i="1"/>
  <c r="F374" i="1"/>
  <c r="E374" i="1"/>
  <c r="D374" i="1"/>
  <c r="C374" i="1"/>
  <c r="U374" i="1" s="1"/>
  <c r="B374" i="1"/>
  <c r="AC373" i="1"/>
  <c r="AB373" i="1"/>
  <c r="AA373" i="1"/>
  <c r="Y373" i="1"/>
  <c r="V373" i="1"/>
  <c r="T373" i="1"/>
  <c r="S373" i="1"/>
  <c r="R373" i="1"/>
  <c r="Q373" i="1"/>
  <c r="P373" i="1"/>
  <c r="O373" i="1"/>
  <c r="M373" i="1"/>
  <c r="L373" i="1"/>
  <c r="K373" i="1"/>
  <c r="J373" i="1"/>
  <c r="I373" i="1"/>
  <c r="H373" i="1"/>
  <c r="G373" i="1"/>
  <c r="F373" i="1"/>
  <c r="E373" i="1"/>
  <c r="D373" i="1"/>
  <c r="C373" i="1"/>
  <c r="U373" i="1" s="1"/>
  <c r="B373" i="1"/>
  <c r="S368" i="1"/>
  <c r="R368" i="1"/>
  <c r="Q368" i="1"/>
  <c r="P368" i="1"/>
  <c r="O368" i="1"/>
  <c r="M368" i="1"/>
  <c r="L368" i="1"/>
  <c r="K368" i="1"/>
  <c r="J368" i="1"/>
  <c r="I368" i="1"/>
  <c r="H368" i="1"/>
  <c r="G368" i="1"/>
  <c r="F368" i="1"/>
  <c r="E368" i="1"/>
  <c r="D368" i="1"/>
  <c r="C368" i="1"/>
  <c r="U372" i="1" s="1"/>
  <c r="B368" i="1"/>
  <c r="S366" i="1"/>
  <c r="R366" i="1"/>
  <c r="Q366" i="1"/>
  <c r="P366" i="1"/>
  <c r="O366" i="1"/>
  <c r="M366" i="1"/>
  <c r="L366" i="1"/>
  <c r="K366" i="1"/>
  <c r="J366" i="1"/>
  <c r="I366" i="1"/>
  <c r="H366" i="1"/>
  <c r="G366" i="1"/>
  <c r="F366" i="1"/>
  <c r="E366" i="1"/>
  <c r="D366" i="1"/>
  <c r="C366" i="1"/>
  <c r="U367" i="1" s="1"/>
  <c r="B366" i="1"/>
  <c r="AC365" i="1"/>
  <c r="AB365" i="1"/>
  <c r="AA365" i="1"/>
  <c r="Y365" i="1"/>
  <c r="V365" i="1"/>
  <c r="T365" i="1"/>
  <c r="S365" i="1"/>
  <c r="R365" i="1"/>
  <c r="Q365" i="1"/>
  <c r="P365" i="1"/>
  <c r="O365" i="1"/>
  <c r="M365" i="1"/>
  <c r="L365" i="1"/>
  <c r="K365" i="1"/>
  <c r="J365" i="1"/>
  <c r="I365" i="1"/>
  <c r="H365" i="1"/>
  <c r="G365" i="1"/>
  <c r="F365" i="1"/>
  <c r="E365" i="1"/>
  <c r="D365" i="1"/>
  <c r="C365" i="1"/>
  <c r="U365" i="1" s="1"/>
  <c r="B365" i="1"/>
  <c r="R364" i="1"/>
  <c r="Q364" i="1"/>
  <c r="P364" i="1"/>
  <c r="O364" i="1"/>
  <c r="M364" i="1"/>
  <c r="L364" i="1"/>
  <c r="K364" i="1"/>
  <c r="J364" i="1"/>
  <c r="I364" i="1"/>
  <c r="H364" i="1"/>
  <c r="G364" i="1"/>
  <c r="F364" i="1"/>
  <c r="D364" i="1"/>
  <c r="C364" i="1"/>
  <c r="U364" i="1" s="1"/>
  <c r="B364" i="1"/>
  <c r="AC363" i="1"/>
  <c r="AB363" i="1"/>
  <c r="AA363" i="1"/>
  <c r="Y363" i="1"/>
  <c r="V363" i="1"/>
  <c r="T363" i="1"/>
  <c r="S363" i="1"/>
  <c r="R363" i="1"/>
  <c r="Q363" i="1"/>
  <c r="P363" i="1"/>
  <c r="O363" i="1"/>
  <c r="M363" i="1"/>
  <c r="L363" i="1"/>
  <c r="K363" i="1"/>
  <c r="J363" i="1"/>
  <c r="I363" i="1"/>
  <c r="H363" i="1"/>
  <c r="G363" i="1"/>
  <c r="F363" i="1"/>
  <c r="E363" i="1"/>
  <c r="D363" i="1"/>
  <c r="C363" i="1"/>
  <c r="U363" i="1" s="1"/>
  <c r="B363" i="1"/>
  <c r="AC362" i="1"/>
  <c r="AB362" i="1"/>
  <c r="AA362" i="1"/>
  <c r="Y362" i="1"/>
  <c r="V362" i="1"/>
  <c r="T362" i="1"/>
  <c r="S362" i="1"/>
  <c r="R362" i="1"/>
  <c r="Q362" i="1"/>
  <c r="P362" i="1"/>
  <c r="O362" i="1"/>
  <c r="M362" i="1"/>
  <c r="L362" i="1"/>
  <c r="K362" i="1"/>
  <c r="J362" i="1"/>
  <c r="I362" i="1"/>
  <c r="H362" i="1"/>
  <c r="G362" i="1"/>
  <c r="F362" i="1"/>
  <c r="E362" i="1"/>
  <c r="D362" i="1"/>
  <c r="C362" i="1"/>
  <c r="U362" i="1" s="1"/>
  <c r="B362" i="1"/>
  <c r="S360" i="1"/>
  <c r="R360" i="1"/>
  <c r="Q360" i="1"/>
  <c r="P360" i="1"/>
  <c r="O360" i="1"/>
  <c r="M360" i="1"/>
  <c r="L360" i="1"/>
  <c r="K360" i="1"/>
  <c r="J360" i="1"/>
  <c r="I360" i="1"/>
  <c r="H360" i="1"/>
  <c r="G360" i="1"/>
  <c r="F360" i="1"/>
  <c r="E360" i="1"/>
  <c r="D360" i="1"/>
  <c r="C360" i="1"/>
  <c r="U360" i="1" s="1"/>
  <c r="B360" i="1"/>
  <c r="AC359" i="1"/>
  <c r="AB359" i="1"/>
  <c r="AA359" i="1"/>
  <c r="Y359" i="1"/>
  <c r="V359" i="1"/>
  <c r="T359" i="1"/>
  <c r="S359" i="1"/>
  <c r="R359" i="1"/>
  <c r="Q359" i="1"/>
  <c r="P359" i="1"/>
  <c r="O359" i="1"/>
  <c r="M359" i="1"/>
  <c r="L359" i="1"/>
  <c r="K359" i="1"/>
  <c r="J359" i="1"/>
  <c r="I359" i="1"/>
  <c r="H359" i="1"/>
  <c r="G359" i="1"/>
  <c r="F359" i="1"/>
  <c r="E359" i="1"/>
  <c r="D359" i="1"/>
  <c r="C359" i="1"/>
  <c r="U359" i="1" s="1"/>
  <c r="B359" i="1"/>
  <c r="AC358" i="1"/>
  <c r="AB358" i="1"/>
  <c r="AA358" i="1"/>
  <c r="Y358" i="1"/>
  <c r="V358" i="1"/>
  <c r="T358" i="1"/>
  <c r="S358" i="1"/>
  <c r="R358" i="1"/>
  <c r="Q358" i="1"/>
  <c r="P358" i="1"/>
  <c r="O358" i="1"/>
  <c r="M358" i="1"/>
  <c r="L358" i="1"/>
  <c r="K358" i="1"/>
  <c r="J358" i="1"/>
  <c r="I358" i="1"/>
  <c r="H358" i="1"/>
  <c r="G358" i="1"/>
  <c r="F358" i="1"/>
  <c r="E358" i="1"/>
  <c r="D358" i="1"/>
  <c r="C358" i="1"/>
  <c r="U358" i="1" s="1"/>
  <c r="B358" i="1"/>
  <c r="S355" i="1"/>
  <c r="R355" i="1"/>
  <c r="Q355" i="1"/>
  <c r="P355" i="1"/>
  <c r="O355" i="1"/>
  <c r="M355" i="1"/>
  <c r="L355" i="1"/>
  <c r="K355" i="1"/>
  <c r="J355" i="1"/>
  <c r="I355" i="1"/>
  <c r="H355" i="1"/>
  <c r="G355" i="1"/>
  <c r="F355" i="1"/>
  <c r="E355" i="1"/>
  <c r="D355" i="1"/>
  <c r="C355" i="1"/>
  <c r="U355" i="1" s="1"/>
  <c r="B355" i="1"/>
  <c r="AC354" i="1"/>
  <c r="AB354" i="1"/>
  <c r="AA354" i="1"/>
  <c r="Y354" i="1"/>
  <c r="V354" i="1"/>
  <c r="T354" i="1"/>
  <c r="S354" i="1"/>
  <c r="R354" i="1"/>
  <c r="Q354" i="1"/>
  <c r="P354" i="1"/>
  <c r="O354" i="1"/>
  <c r="M354" i="1"/>
  <c r="L354" i="1"/>
  <c r="K354" i="1"/>
  <c r="J354" i="1"/>
  <c r="I354" i="1"/>
  <c r="H354" i="1"/>
  <c r="G354" i="1"/>
  <c r="F354" i="1"/>
  <c r="E354" i="1"/>
  <c r="D354" i="1"/>
  <c r="C354" i="1"/>
  <c r="U354" i="1" s="1"/>
  <c r="B354" i="1"/>
  <c r="AC353" i="1"/>
  <c r="AB353" i="1"/>
  <c r="AA353" i="1"/>
  <c r="Y353" i="1"/>
  <c r="V353" i="1"/>
  <c r="T353" i="1"/>
  <c r="S353" i="1"/>
  <c r="R353" i="1"/>
  <c r="Q353" i="1"/>
  <c r="P353" i="1"/>
  <c r="O353" i="1"/>
  <c r="M353" i="1"/>
  <c r="L353" i="1"/>
  <c r="K353" i="1"/>
  <c r="J353" i="1"/>
  <c r="I353" i="1"/>
  <c r="H353" i="1"/>
  <c r="G353" i="1"/>
  <c r="F353" i="1"/>
  <c r="E353" i="1"/>
  <c r="D353" i="1"/>
  <c r="C353" i="1"/>
  <c r="U353" i="1" s="1"/>
  <c r="B353" i="1"/>
  <c r="S351" i="1"/>
  <c r="R351" i="1"/>
  <c r="Q351" i="1"/>
  <c r="P351" i="1"/>
  <c r="O351" i="1"/>
  <c r="M351" i="1"/>
  <c r="L351" i="1"/>
  <c r="K351" i="1"/>
  <c r="J351" i="1"/>
  <c r="I351" i="1"/>
  <c r="H351" i="1"/>
  <c r="G351" i="1"/>
  <c r="F351" i="1"/>
  <c r="E351" i="1"/>
  <c r="D351" i="1"/>
  <c r="C351" i="1"/>
  <c r="U352" i="1" s="1"/>
  <c r="B351" i="1"/>
  <c r="S349" i="1"/>
  <c r="R349" i="1"/>
  <c r="Q349" i="1"/>
  <c r="P349" i="1"/>
  <c r="O349" i="1"/>
  <c r="M349" i="1"/>
  <c r="L349" i="1"/>
  <c r="K349" i="1"/>
  <c r="J349" i="1"/>
  <c r="I349" i="1"/>
  <c r="H349" i="1"/>
  <c r="G349" i="1"/>
  <c r="F349" i="1"/>
  <c r="E349" i="1"/>
  <c r="D349" i="1"/>
  <c r="C349" i="1"/>
  <c r="U349" i="1" s="1"/>
  <c r="B349" i="1"/>
  <c r="S347" i="1"/>
  <c r="R347" i="1"/>
  <c r="Q347" i="1"/>
  <c r="P347" i="1"/>
  <c r="O347" i="1"/>
  <c r="M347" i="1"/>
  <c r="L347" i="1"/>
  <c r="K347" i="1"/>
  <c r="J347" i="1"/>
  <c r="I347" i="1"/>
  <c r="H347" i="1"/>
  <c r="G347" i="1"/>
  <c r="F347" i="1"/>
  <c r="E347" i="1"/>
  <c r="D347" i="1"/>
  <c r="C347" i="1"/>
  <c r="B347" i="1"/>
  <c r="AC346" i="1"/>
  <c r="AB346" i="1"/>
  <c r="AA346" i="1"/>
  <c r="Y346" i="1"/>
  <c r="V346" i="1"/>
  <c r="T346" i="1"/>
  <c r="S346" i="1"/>
  <c r="R346" i="1"/>
  <c r="Q346" i="1"/>
  <c r="P346" i="1"/>
  <c r="O346" i="1"/>
  <c r="M346" i="1"/>
  <c r="L346" i="1"/>
  <c r="K346" i="1"/>
  <c r="J346" i="1"/>
  <c r="I346" i="1"/>
  <c r="H346" i="1"/>
  <c r="G346" i="1"/>
  <c r="F346" i="1"/>
  <c r="E346" i="1"/>
  <c r="D346" i="1"/>
  <c r="C346" i="1"/>
  <c r="U346" i="1" s="1"/>
  <c r="B346" i="1"/>
  <c r="AC345" i="1"/>
  <c r="AB345" i="1"/>
  <c r="AA345" i="1"/>
  <c r="Y345" i="1"/>
  <c r="V345" i="1"/>
  <c r="T345" i="1"/>
  <c r="S345" i="1"/>
  <c r="R345" i="1"/>
  <c r="Q345" i="1"/>
  <c r="P345" i="1"/>
  <c r="O345" i="1"/>
  <c r="M345" i="1"/>
  <c r="L345" i="1"/>
  <c r="K345" i="1"/>
  <c r="J345" i="1"/>
  <c r="I345" i="1"/>
  <c r="H345" i="1"/>
  <c r="G345" i="1"/>
  <c r="F345" i="1"/>
  <c r="E345" i="1"/>
  <c r="D345" i="1"/>
  <c r="C345" i="1"/>
  <c r="U345" i="1" s="1"/>
  <c r="B345" i="1"/>
  <c r="AC344" i="1"/>
  <c r="AB344" i="1"/>
  <c r="AA344" i="1"/>
  <c r="Y344" i="1"/>
  <c r="V344" i="1"/>
  <c r="T344" i="1"/>
  <c r="S344" i="1"/>
  <c r="R344" i="1"/>
  <c r="Q344" i="1"/>
  <c r="P344" i="1"/>
  <c r="O344" i="1"/>
  <c r="M344" i="1"/>
  <c r="L344" i="1"/>
  <c r="K344" i="1"/>
  <c r="J344" i="1"/>
  <c r="I344" i="1"/>
  <c r="H344" i="1"/>
  <c r="G344" i="1"/>
  <c r="F344" i="1"/>
  <c r="E344" i="1"/>
  <c r="D344" i="1"/>
  <c r="C344" i="1"/>
  <c r="U344" i="1" s="1"/>
  <c r="B344" i="1"/>
  <c r="AC343" i="1"/>
  <c r="AB343" i="1"/>
  <c r="AA343" i="1"/>
  <c r="Y343" i="1"/>
  <c r="T343" i="1"/>
  <c r="S343" i="1"/>
  <c r="R343" i="1"/>
  <c r="Q343" i="1"/>
  <c r="P343" i="1"/>
  <c r="O343" i="1"/>
  <c r="M343" i="1"/>
  <c r="L343" i="1"/>
  <c r="K343" i="1"/>
  <c r="J343" i="1"/>
  <c r="I343" i="1"/>
  <c r="H343" i="1"/>
  <c r="G343" i="1"/>
  <c r="F343" i="1"/>
  <c r="E343" i="1"/>
  <c r="D343" i="1"/>
  <c r="C343" i="1"/>
  <c r="U343" i="1" s="1"/>
  <c r="B343" i="1"/>
  <c r="AC342" i="1"/>
  <c r="AB342" i="1"/>
  <c r="AA342" i="1"/>
  <c r="Y342" i="1"/>
  <c r="V342" i="1"/>
  <c r="T342" i="1"/>
  <c r="S342" i="1"/>
  <c r="R342" i="1"/>
  <c r="Q342" i="1"/>
  <c r="P342" i="1"/>
  <c r="O342" i="1"/>
  <c r="M342" i="1"/>
  <c r="L342" i="1"/>
  <c r="K342" i="1"/>
  <c r="J342" i="1"/>
  <c r="I342" i="1"/>
  <c r="H342" i="1"/>
  <c r="G342" i="1"/>
  <c r="F342" i="1"/>
  <c r="E342" i="1"/>
  <c r="D342" i="1"/>
  <c r="C342" i="1"/>
  <c r="U342" i="1" s="1"/>
  <c r="B342" i="1"/>
  <c r="S340" i="1"/>
  <c r="R340" i="1"/>
  <c r="Q340" i="1"/>
  <c r="P340" i="1"/>
  <c r="O340" i="1"/>
  <c r="M340" i="1"/>
  <c r="L340" i="1"/>
  <c r="K340" i="1"/>
  <c r="J340" i="1"/>
  <c r="I340" i="1"/>
  <c r="H340" i="1"/>
  <c r="G340" i="1"/>
  <c r="F340" i="1"/>
  <c r="E340" i="1"/>
  <c r="D340" i="1"/>
  <c r="C340" i="1"/>
  <c r="U341" i="1" s="1"/>
  <c r="B340" i="1"/>
  <c r="AC339" i="1"/>
  <c r="AB339" i="1"/>
  <c r="AA339" i="1"/>
  <c r="Y339" i="1"/>
  <c r="V339" i="1"/>
  <c r="T339" i="1"/>
  <c r="S339" i="1"/>
  <c r="R339" i="1"/>
  <c r="Q339" i="1"/>
  <c r="P339" i="1"/>
  <c r="O339" i="1"/>
  <c r="M339" i="1"/>
  <c r="L339" i="1"/>
  <c r="K339" i="1"/>
  <c r="J339" i="1"/>
  <c r="I339" i="1"/>
  <c r="H339" i="1"/>
  <c r="G339" i="1"/>
  <c r="F339" i="1"/>
  <c r="E339" i="1"/>
  <c r="D339" i="1"/>
  <c r="C339" i="1"/>
  <c r="U339" i="1" s="1"/>
  <c r="B339" i="1"/>
  <c r="S337" i="1"/>
  <c r="R337" i="1"/>
  <c r="Q337" i="1"/>
  <c r="P337" i="1"/>
  <c r="O337" i="1"/>
  <c r="M337" i="1"/>
  <c r="L337" i="1"/>
  <c r="K337" i="1"/>
  <c r="J337" i="1"/>
  <c r="I337" i="1"/>
  <c r="H337" i="1"/>
  <c r="G337" i="1"/>
  <c r="F337" i="1"/>
  <c r="E337" i="1"/>
  <c r="D337" i="1"/>
  <c r="C337" i="1"/>
  <c r="U337" i="1" s="1"/>
  <c r="B337" i="1"/>
  <c r="AC336" i="1"/>
  <c r="AB336" i="1"/>
  <c r="AA336" i="1"/>
  <c r="Y336" i="1"/>
  <c r="V336" i="1"/>
  <c r="T336" i="1"/>
  <c r="S336" i="1"/>
  <c r="R336" i="1"/>
  <c r="Q336" i="1"/>
  <c r="P336" i="1"/>
  <c r="O336" i="1"/>
  <c r="M336" i="1"/>
  <c r="L336" i="1"/>
  <c r="K336" i="1"/>
  <c r="J336" i="1"/>
  <c r="I336" i="1"/>
  <c r="H336" i="1"/>
  <c r="G336" i="1"/>
  <c r="F336" i="1"/>
  <c r="E336" i="1"/>
  <c r="D336" i="1"/>
  <c r="C336" i="1"/>
  <c r="U336" i="1" s="1"/>
  <c r="B336" i="1"/>
  <c r="AC335" i="1"/>
  <c r="AB335" i="1"/>
  <c r="AA335" i="1"/>
  <c r="Y335" i="1"/>
  <c r="V335" i="1"/>
  <c r="T335" i="1"/>
  <c r="S335" i="1"/>
  <c r="R335" i="1"/>
  <c r="Q335" i="1"/>
  <c r="P335" i="1"/>
  <c r="O335" i="1"/>
  <c r="M335" i="1"/>
  <c r="L335" i="1"/>
  <c r="K335" i="1"/>
  <c r="J335" i="1"/>
  <c r="I335" i="1"/>
  <c r="H335" i="1"/>
  <c r="G335" i="1"/>
  <c r="F335" i="1"/>
  <c r="D335" i="1"/>
  <c r="C335" i="1"/>
  <c r="U335" i="1" s="1"/>
  <c r="B335" i="1"/>
  <c r="AC334" i="1"/>
  <c r="AB334" i="1"/>
  <c r="AA334" i="1"/>
  <c r="Y334" i="1"/>
  <c r="V334" i="1"/>
  <c r="T334" i="1"/>
  <c r="S334" i="1"/>
  <c r="R334" i="1"/>
  <c r="Q334" i="1"/>
  <c r="P334" i="1"/>
  <c r="O334" i="1"/>
  <c r="M334" i="1"/>
  <c r="L334" i="1"/>
  <c r="K334" i="1"/>
  <c r="J334" i="1"/>
  <c r="I334" i="1"/>
  <c r="H334" i="1"/>
  <c r="G334" i="1"/>
  <c r="F334" i="1"/>
  <c r="D334" i="1"/>
  <c r="C334" i="1"/>
  <c r="U334" i="1" s="1"/>
  <c r="B334" i="1"/>
  <c r="AC333" i="1"/>
  <c r="AB333" i="1"/>
  <c r="AA333" i="1"/>
  <c r="Y333" i="1"/>
  <c r="V333" i="1"/>
  <c r="T333" i="1"/>
  <c r="S333" i="1"/>
  <c r="R333" i="1"/>
  <c r="Q333" i="1"/>
  <c r="P333" i="1"/>
  <c r="O333" i="1"/>
  <c r="M333" i="1"/>
  <c r="L333" i="1"/>
  <c r="K333" i="1"/>
  <c r="J333" i="1"/>
  <c r="I333" i="1"/>
  <c r="H333" i="1"/>
  <c r="G333" i="1"/>
  <c r="F333" i="1"/>
  <c r="E333" i="1"/>
  <c r="D333" i="1"/>
  <c r="C333" i="1"/>
  <c r="U333" i="1" s="1"/>
  <c r="B333" i="1"/>
  <c r="S331" i="1"/>
  <c r="R331" i="1"/>
  <c r="Q331" i="1"/>
  <c r="P331" i="1"/>
  <c r="O331" i="1"/>
  <c r="M331" i="1"/>
  <c r="L331" i="1"/>
  <c r="K331" i="1"/>
  <c r="J331" i="1"/>
  <c r="I331" i="1"/>
  <c r="H331" i="1"/>
  <c r="G331" i="1"/>
  <c r="F331" i="1"/>
  <c r="E331" i="1"/>
  <c r="D331" i="1"/>
  <c r="C331" i="1"/>
  <c r="U332" i="1" s="1"/>
  <c r="B331" i="1"/>
  <c r="AC330" i="1"/>
  <c r="AB330" i="1"/>
  <c r="AA330" i="1"/>
  <c r="Y330" i="1"/>
  <c r="V330" i="1"/>
  <c r="T330" i="1"/>
  <c r="S330" i="1"/>
  <c r="R330" i="1"/>
  <c r="Q330" i="1"/>
  <c r="P330" i="1"/>
  <c r="O330" i="1"/>
  <c r="M330" i="1"/>
  <c r="L330" i="1"/>
  <c r="K330" i="1"/>
  <c r="J330" i="1"/>
  <c r="I330" i="1"/>
  <c r="H330" i="1"/>
  <c r="G330" i="1"/>
  <c r="F330" i="1"/>
  <c r="E330" i="1"/>
  <c r="D330" i="1"/>
  <c r="C330" i="1"/>
  <c r="U330" i="1" s="1"/>
  <c r="B330" i="1"/>
  <c r="V328" i="1"/>
  <c r="V327" i="1"/>
  <c r="AA326" i="1"/>
  <c r="Y326" i="1"/>
  <c r="V326" i="1"/>
  <c r="S326" i="1"/>
  <c r="R326" i="1"/>
  <c r="Q326" i="1"/>
  <c r="P326" i="1"/>
  <c r="O326" i="1"/>
  <c r="M326" i="1"/>
  <c r="L326" i="1"/>
  <c r="K326" i="1"/>
  <c r="J326" i="1"/>
  <c r="I326" i="1"/>
  <c r="H326" i="1"/>
  <c r="G326" i="1"/>
  <c r="F326" i="1"/>
  <c r="E326" i="1"/>
  <c r="D326" i="1"/>
  <c r="C326" i="1"/>
  <c r="U329" i="1" s="1"/>
  <c r="B326" i="1"/>
  <c r="AC325" i="1"/>
  <c r="AB325" i="1"/>
  <c r="AA325" i="1"/>
  <c r="Y325" i="1"/>
  <c r="V325" i="1"/>
  <c r="T325" i="1"/>
  <c r="S325" i="1"/>
  <c r="R325" i="1"/>
  <c r="Q325" i="1"/>
  <c r="P325" i="1"/>
  <c r="O325" i="1"/>
  <c r="M325" i="1"/>
  <c r="L325" i="1"/>
  <c r="K325" i="1"/>
  <c r="J325" i="1"/>
  <c r="I325" i="1"/>
  <c r="H325" i="1"/>
  <c r="G325" i="1"/>
  <c r="F325" i="1"/>
  <c r="E325" i="1"/>
  <c r="D325" i="1"/>
  <c r="C325" i="1"/>
  <c r="U325" i="1" s="1"/>
  <c r="B325" i="1"/>
  <c r="AC324" i="1"/>
  <c r="AB324" i="1"/>
  <c r="AA324" i="1"/>
  <c r="Y324" i="1"/>
  <c r="V324" i="1"/>
  <c r="T324" i="1"/>
  <c r="S324" i="1"/>
  <c r="R324" i="1"/>
  <c r="Q324" i="1"/>
  <c r="P324" i="1"/>
  <c r="O324" i="1"/>
  <c r="M324" i="1"/>
  <c r="L324" i="1"/>
  <c r="K324" i="1"/>
  <c r="J324" i="1"/>
  <c r="I324" i="1"/>
  <c r="H324" i="1"/>
  <c r="G324" i="1"/>
  <c r="F324" i="1"/>
  <c r="E324" i="1"/>
  <c r="D324" i="1"/>
  <c r="C324" i="1"/>
  <c r="U324" i="1" s="1"/>
  <c r="B324" i="1"/>
  <c r="S322" i="1"/>
  <c r="R322" i="1"/>
  <c r="Q322" i="1"/>
  <c r="P322" i="1"/>
  <c r="O322" i="1"/>
  <c r="M322" i="1"/>
  <c r="L322" i="1"/>
  <c r="K322" i="1"/>
  <c r="J322" i="1"/>
  <c r="I322" i="1"/>
  <c r="H322" i="1"/>
  <c r="G322" i="1"/>
  <c r="F322" i="1"/>
  <c r="E322" i="1"/>
  <c r="D322" i="1"/>
  <c r="C322" i="1"/>
  <c r="U322" i="1" s="1"/>
  <c r="B322" i="1"/>
  <c r="S321" i="1"/>
  <c r="R321" i="1"/>
  <c r="Q321" i="1"/>
  <c r="P321" i="1"/>
  <c r="O321" i="1"/>
  <c r="M321" i="1"/>
  <c r="L321" i="1"/>
  <c r="K321" i="1"/>
  <c r="J321" i="1"/>
  <c r="I321" i="1"/>
  <c r="H321" i="1"/>
  <c r="G321" i="1"/>
  <c r="F321" i="1"/>
  <c r="E321" i="1"/>
  <c r="D321" i="1"/>
  <c r="C321" i="1"/>
  <c r="U321" i="1" s="1"/>
  <c r="B321" i="1"/>
  <c r="S319" i="1"/>
  <c r="R319" i="1"/>
  <c r="Q319" i="1"/>
  <c r="P319" i="1"/>
  <c r="O319" i="1"/>
  <c r="M319" i="1"/>
  <c r="L319" i="1"/>
  <c r="K319" i="1"/>
  <c r="J319" i="1"/>
  <c r="I319" i="1"/>
  <c r="H319" i="1"/>
  <c r="G319" i="1"/>
  <c r="F319" i="1"/>
  <c r="E319" i="1"/>
  <c r="D319" i="1"/>
  <c r="C319" i="1"/>
  <c r="U320" i="1" s="1"/>
  <c r="B319" i="1"/>
  <c r="Q317" i="1"/>
  <c r="M317" i="1"/>
  <c r="L317" i="1"/>
  <c r="K317" i="1"/>
  <c r="J317" i="1"/>
  <c r="I317" i="1"/>
  <c r="H317" i="1"/>
  <c r="G317" i="1"/>
  <c r="F317" i="1"/>
  <c r="E317" i="1"/>
  <c r="D317" i="1"/>
  <c r="C317" i="1"/>
  <c r="U317" i="1" s="1"/>
  <c r="B317" i="1"/>
  <c r="V315" i="1"/>
  <c r="S315" i="1"/>
  <c r="R315" i="1"/>
  <c r="Q315" i="1"/>
  <c r="P315" i="1"/>
  <c r="O315" i="1"/>
  <c r="M315" i="1"/>
  <c r="L315" i="1"/>
  <c r="K315" i="1"/>
  <c r="J315" i="1"/>
  <c r="I315" i="1"/>
  <c r="H315" i="1"/>
  <c r="G315" i="1"/>
  <c r="F315" i="1"/>
  <c r="E315" i="1"/>
  <c r="D315" i="1"/>
  <c r="C315" i="1"/>
  <c r="U315" i="1" s="1"/>
  <c r="B315" i="1"/>
  <c r="AC314" i="1"/>
  <c r="AB314" i="1"/>
  <c r="AA314" i="1"/>
  <c r="Y314" i="1"/>
  <c r="V314" i="1"/>
  <c r="T314" i="1"/>
  <c r="S314" i="1"/>
  <c r="R314" i="1"/>
  <c r="Q314" i="1"/>
  <c r="P314" i="1"/>
  <c r="O314" i="1"/>
  <c r="M314" i="1"/>
  <c r="L314" i="1"/>
  <c r="K314" i="1"/>
  <c r="J314" i="1"/>
  <c r="I314" i="1"/>
  <c r="H314" i="1"/>
  <c r="G314" i="1"/>
  <c r="F314" i="1"/>
  <c r="E314" i="1"/>
  <c r="D314" i="1"/>
  <c r="C314" i="1"/>
  <c r="U314" i="1" s="1"/>
  <c r="B314" i="1"/>
  <c r="S312" i="1"/>
  <c r="R312" i="1"/>
  <c r="Q312" i="1"/>
  <c r="P312" i="1"/>
  <c r="O312" i="1"/>
  <c r="M312" i="1"/>
  <c r="L312" i="1"/>
  <c r="K312" i="1"/>
  <c r="J312" i="1"/>
  <c r="I312" i="1"/>
  <c r="H312" i="1"/>
  <c r="G312" i="1"/>
  <c r="F312" i="1"/>
  <c r="E312" i="1"/>
  <c r="D312" i="1"/>
  <c r="C312" i="1"/>
  <c r="U313" i="1" s="1"/>
  <c r="B312" i="1"/>
  <c r="S310" i="1"/>
  <c r="R310" i="1"/>
  <c r="Q310" i="1"/>
  <c r="P310" i="1"/>
  <c r="O310" i="1"/>
  <c r="M310" i="1"/>
  <c r="L310" i="1"/>
  <c r="K310" i="1"/>
  <c r="J310" i="1"/>
  <c r="I310" i="1"/>
  <c r="H310" i="1"/>
  <c r="G310" i="1"/>
  <c r="F310" i="1"/>
  <c r="E310" i="1"/>
  <c r="D310" i="1"/>
  <c r="C310" i="1"/>
  <c r="U310" i="1" s="1"/>
  <c r="B310" i="1"/>
  <c r="S308" i="1"/>
  <c r="R308" i="1"/>
  <c r="Q308" i="1"/>
  <c r="P308" i="1"/>
  <c r="O308" i="1"/>
  <c r="M308" i="1"/>
  <c r="L308" i="1"/>
  <c r="K308" i="1"/>
  <c r="J308" i="1"/>
  <c r="I308" i="1"/>
  <c r="H308" i="1"/>
  <c r="G308" i="1"/>
  <c r="F308" i="1"/>
  <c r="E308" i="1"/>
  <c r="D308" i="1"/>
  <c r="C308" i="1"/>
  <c r="U309" i="1" s="1"/>
  <c r="B308" i="1"/>
  <c r="AC307" i="1"/>
  <c r="AB307" i="1"/>
  <c r="AA307" i="1"/>
  <c r="Y307" i="1"/>
  <c r="V307" i="1"/>
  <c r="T307" i="1"/>
  <c r="S307" i="1"/>
  <c r="R307" i="1"/>
  <c r="Q307" i="1"/>
  <c r="P307" i="1"/>
  <c r="O307" i="1"/>
  <c r="M307" i="1"/>
  <c r="L307" i="1"/>
  <c r="K307" i="1"/>
  <c r="J307" i="1"/>
  <c r="I307" i="1"/>
  <c r="H307" i="1"/>
  <c r="G307" i="1"/>
  <c r="F307" i="1"/>
  <c r="E307" i="1"/>
  <c r="D307" i="1"/>
  <c r="C307" i="1"/>
  <c r="U307" i="1" s="1"/>
  <c r="B307" i="1"/>
  <c r="AC306" i="1"/>
  <c r="AB306" i="1"/>
  <c r="AA306" i="1"/>
  <c r="Y306" i="1"/>
  <c r="V306" i="1"/>
  <c r="T306" i="1"/>
  <c r="S306" i="1"/>
  <c r="R306" i="1"/>
  <c r="Q306" i="1"/>
  <c r="P306" i="1"/>
  <c r="O306" i="1"/>
  <c r="M306" i="1"/>
  <c r="L306" i="1"/>
  <c r="K306" i="1"/>
  <c r="J306" i="1"/>
  <c r="I306" i="1"/>
  <c r="H306" i="1"/>
  <c r="G306" i="1"/>
  <c r="F306" i="1"/>
  <c r="E306" i="1"/>
  <c r="D306" i="1"/>
  <c r="C306" i="1"/>
  <c r="U306" i="1" s="1"/>
  <c r="B306" i="1"/>
  <c r="AC305" i="1"/>
  <c r="AB305" i="1"/>
  <c r="AA305" i="1"/>
  <c r="Y305" i="1"/>
  <c r="V305" i="1"/>
  <c r="T305" i="1"/>
  <c r="S305" i="1"/>
  <c r="R305" i="1"/>
  <c r="Q305" i="1"/>
  <c r="P305" i="1"/>
  <c r="O305" i="1"/>
  <c r="M305" i="1"/>
  <c r="L305" i="1"/>
  <c r="K305" i="1"/>
  <c r="J305" i="1"/>
  <c r="I305" i="1"/>
  <c r="H305" i="1"/>
  <c r="G305" i="1"/>
  <c r="F305" i="1"/>
  <c r="E305" i="1"/>
  <c r="D305" i="1"/>
  <c r="C305" i="1"/>
  <c r="U305" i="1" s="1"/>
  <c r="B305" i="1"/>
  <c r="AC304" i="1"/>
  <c r="AB304" i="1"/>
  <c r="AA304" i="1"/>
  <c r="Y304" i="1"/>
  <c r="V304" i="1"/>
  <c r="T304" i="1"/>
  <c r="S304" i="1"/>
  <c r="R304" i="1"/>
  <c r="Q304" i="1"/>
  <c r="P304" i="1"/>
  <c r="O304" i="1"/>
  <c r="M304" i="1"/>
  <c r="L304" i="1"/>
  <c r="K304" i="1"/>
  <c r="J304" i="1"/>
  <c r="I304" i="1"/>
  <c r="H304" i="1"/>
  <c r="G304" i="1"/>
  <c r="F304" i="1"/>
  <c r="E304" i="1"/>
  <c r="D304" i="1"/>
  <c r="C304" i="1"/>
  <c r="U304" i="1" s="1"/>
  <c r="B304" i="1"/>
  <c r="AC303" i="1"/>
  <c r="AB303" i="1"/>
  <c r="AA303" i="1"/>
  <c r="Y303" i="1"/>
  <c r="V303" i="1"/>
  <c r="T303" i="1"/>
  <c r="S303" i="1"/>
  <c r="R303" i="1"/>
  <c r="Q303" i="1"/>
  <c r="P303" i="1"/>
  <c r="O303" i="1"/>
  <c r="M303" i="1"/>
  <c r="L303" i="1"/>
  <c r="K303" i="1"/>
  <c r="J303" i="1"/>
  <c r="I303" i="1"/>
  <c r="H303" i="1"/>
  <c r="G303" i="1"/>
  <c r="F303" i="1"/>
  <c r="E303" i="1"/>
  <c r="D303" i="1"/>
  <c r="C303" i="1"/>
  <c r="U303" i="1" s="1"/>
  <c r="B303" i="1"/>
  <c r="S301" i="1"/>
  <c r="R301" i="1"/>
  <c r="Q301" i="1"/>
  <c r="P301" i="1"/>
  <c r="O301" i="1"/>
  <c r="M301" i="1"/>
  <c r="L301" i="1"/>
  <c r="K301" i="1"/>
  <c r="J301" i="1"/>
  <c r="I301" i="1"/>
  <c r="H301" i="1"/>
  <c r="G301" i="1"/>
  <c r="F301" i="1"/>
  <c r="E301" i="1"/>
  <c r="D301" i="1"/>
  <c r="C301" i="1"/>
  <c r="U301" i="1" s="1"/>
  <c r="B301" i="1"/>
  <c r="AC300" i="1"/>
  <c r="AB300" i="1"/>
  <c r="AA300" i="1"/>
  <c r="Y300" i="1"/>
  <c r="V300" i="1"/>
  <c r="T300" i="1"/>
  <c r="S300" i="1"/>
  <c r="R300" i="1"/>
  <c r="Q300" i="1"/>
  <c r="P300" i="1"/>
  <c r="O300" i="1"/>
  <c r="M300" i="1"/>
  <c r="L300" i="1"/>
  <c r="K300" i="1"/>
  <c r="J300" i="1"/>
  <c r="I300" i="1"/>
  <c r="H300" i="1"/>
  <c r="G300" i="1"/>
  <c r="F300" i="1"/>
  <c r="E300" i="1"/>
  <c r="D300" i="1"/>
  <c r="C300" i="1"/>
  <c r="U300" i="1" s="1"/>
  <c r="B300" i="1"/>
  <c r="S299" i="1"/>
  <c r="R299" i="1"/>
  <c r="Q299" i="1"/>
  <c r="P299" i="1"/>
  <c r="O299" i="1"/>
  <c r="M299" i="1"/>
  <c r="L299" i="1"/>
  <c r="K299" i="1"/>
  <c r="J299" i="1"/>
  <c r="I299" i="1"/>
  <c r="H299" i="1"/>
  <c r="G299" i="1"/>
  <c r="F299" i="1"/>
  <c r="E299" i="1"/>
  <c r="D299" i="1"/>
  <c r="C299" i="1"/>
  <c r="B299" i="1"/>
  <c r="S294" i="1"/>
  <c r="R294" i="1"/>
  <c r="Q294" i="1"/>
  <c r="P294" i="1"/>
  <c r="O294" i="1"/>
  <c r="M294" i="1"/>
  <c r="L294" i="1"/>
  <c r="K294" i="1"/>
  <c r="J294" i="1"/>
  <c r="I294" i="1"/>
  <c r="H294" i="1"/>
  <c r="G294" i="1"/>
  <c r="F294" i="1"/>
  <c r="E294" i="1"/>
  <c r="D294" i="1"/>
  <c r="C294" i="1"/>
  <c r="U295" i="1" s="1"/>
  <c r="B294" i="1"/>
  <c r="AC293" i="1"/>
  <c r="AB293" i="1"/>
  <c r="AA293" i="1"/>
  <c r="Y293" i="1"/>
  <c r="V293" i="1"/>
  <c r="T293" i="1"/>
  <c r="S293" i="1"/>
  <c r="R293" i="1"/>
  <c r="Q293" i="1"/>
  <c r="P293" i="1"/>
  <c r="O293" i="1"/>
  <c r="M293" i="1"/>
  <c r="L293" i="1"/>
  <c r="K293" i="1"/>
  <c r="J293" i="1"/>
  <c r="I293" i="1"/>
  <c r="H293" i="1"/>
  <c r="G293" i="1"/>
  <c r="F293" i="1"/>
  <c r="E293" i="1"/>
  <c r="D293" i="1"/>
  <c r="C293" i="1"/>
  <c r="U293" i="1" s="1"/>
  <c r="B293" i="1"/>
  <c r="AC292" i="1"/>
  <c r="AB292" i="1"/>
  <c r="AA292" i="1"/>
  <c r="Y292" i="1"/>
  <c r="V292" i="1"/>
  <c r="T292" i="1"/>
  <c r="S292" i="1"/>
  <c r="R292" i="1"/>
  <c r="Q292" i="1"/>
  <c r="P292" i="1"/>
  <c r="O292" i="1"/>
  <c r="M292" i="1"/>
  <c r="L292" i="1"/>
  <c r="K292" i="1"/>
  <c r="J292" i="1"/>
  <c r="I292" i="1"/>
  <c r="H292" i="1"/>
  <c r="G292" i="1"/>
  <c r="F292" i="1"/>
  <c r="E292" i="1"/>
  <c r="D292" i="1"/>
  <c r="C292" i="1"/>
  <c r="U292" i="1" s="1"/>
  <c r="B292" i="1"/>
  <c r="S290" i="1"/>
  <c r="R290" i="1"/>
  <c r="Q290" i="1"/>
  <c r="P290" i="1"/>
  <c r="O290" i="1"/>
  <c r="M290" i="1"/>
  <c r="L290" i="1"/>
  <c r="K290" i="1"/>
  <c r="J290" i="1"/>
  <c r="I290" i="1"/>
  <c r="H290" i="1"/>
  <c r="G290" i="1"/>
  <c r="F290" i="1"/>
  <c r="E290" i="1"/>
  <c r="D290" i="1"/>
  <c r="C290" i="1"/>
  <c r="U290" i="1" s="1"/>
  <c r="B290" i="1"/>
  <c r="S285" i="1"/>
  <c r="R285" i="1"/>
  <c r="Q285" i="1"/>
  <c r="P285" i="1"/>
  <c r="O285" i="1"/>
  <c r="M285" i="1"/>
  <c r="L285" i="1"/>
  <c r="K285" i="1"/>
  <c r="J285" i="1"/>
  <c r="I285" i="1"/>
  <c r="H285" i="1"/>
  <c r="G285" i="1"/>
  <c r="F285" i="1"/>
  <c r="E285" i="1"/>
  <c r="D285" i="1"/>
  <c r="C285" i="1"/>
  <c r="B285" i="1"/>
  <c r="S284" i="1"/>
  <c r="R284" i="1"/>
  <c r="Q284" i="1"/>
  <c r="P284" i="1"/>
  <c r="O284" i="1"/>
  <c r="M284" i="1"/>
  <c r="L284" i="1"/>
  <c r="K284" i="1"/>
  <c r="J284" i="1"/>
  <c r="I284" i="1"/>
  <c r="H284" i="1"/>
  <c r="G284" i="1"/>
  <c r="F284" i="1"/>
  <c r="E284" i="1"/>
  <c r="D284" i="1"/>
  <c r="C284" i="1"/>
  <c r="B284" i="1"/>
  <c r="S279" i="1"/>
  <c r="R279" i="1"/>
  <c r="Q279" i="1"/>
  <c r="P279" i="1"/>
  <c r="O279" i="1"/>
  <c r="M279" i="1"/>
  <c r="L279" i="1"/>
  <c r="K279" i="1"/>
  <c r="J279" i="1"/>
  <c r="I279" i="1"/>
  <c r="H279" i="1"/>
  <c r="G279" i="1"/>
  <c r="F279" i="1"/>
  <c r="E279" i="1"/>
  <c r="D279" i="1"/>
  <c r="C279" i="1"/>
  <c r="U283" i="1" s="1"/>
  <c r="B279" i="1"/>
  <c r="S276" i="1"/>
  <c r="R276" i="1"/>
  <c r="Q276" i="1"/>
  <c r="P276" i="1"/>
  <c r="O276" i="1"/>
  <c r="M276" i="1"/>
  <c r="L276" i="1"/>
  <c r="K276" i="1"/>
  <c r="J276" i="1"/>
  <c r="I276" i="1"/>
  <c r="H276" i="1"/>
  <c r="G276" i="1"/>
  <c r="F276" i="1"/>
  <c r="E276" i="1"/>
  <c r="D276" i="1"/>
  <c r="C276" i="1"/>
  <c r="U276" i="1" s="1"/>
  <c r="B276" i="1"/>
  <c r="AB274" i="1"/>
  <c r="S274" i="1"/>
  <c r="R274" i="1"/>
  <c r="Q274" i="1"/>
  <c r="P274" i="1"/>
  <c r="O274" i="1"/>
  <c r="M274" i="1"/>
  <c r="L274" i="1"/>
  <c r="K274" i="1"/>
  <c r="J274" i="1"/>
  <c r="I274" i="1"/>
  <c r="H274" i="1"/>
  <c r="G274" i="1"/>
  <c r="F274" i="1"/>
  <c r="E274" i="1"/>
  <c r="D274" i="1"/>
  <c r="C274" i="1"/>
  <c r="U274" i="1" s="1"/>
  <c r="B274" i="1"/>
  <c r="S271" i="1"/>
  <c r="R271" i="1"/>
  <c r="Q271" i="1"/>
  <c r="P271" i="1"/>
  <c r="O271" i="1"/>
  <c r="M271" i="1"/>
  <c r="L271" i="1"/>
  <c r="K271" i="1"/>
  <c r="J271" i="1"/>
  <c r="I271" i="1"/>
  <c r="H271" i="1"/>
  <c r="G271" i="1"/>
  <c r="F271" i="1"/>
  <c r="E271" i="1"/>
  <c r="D271" i="1"/>
  <c r="C271" i="1"/>
  <c r="U271" i="1" s="1"/>
  <c r="B271" i="1"/>
  <c r="AB270" i="1"/>
  <c r="S269" i="1"/>
  <c r="R269" i="1"/>
  <c r="Q269" i="1"/>
  <c r="P269" i="1"/>
  <c r="O269" i="1"/>
  <c r="M269" i="1"/>
  <c r="L269" i="1"/>
  <c r="K269" i="1"/>
  <c r="J269" i="1"/>
  <c r="I269" i="1"/>
  <c r="H269" i="1"/>
  <c r="G269" i="1"/>
  <c r="F269" i="1"/>
  <c r="E269" i="1"/>
  <c r="D269" i="1"/>
  <c r="C269" i="1"/>
  <c r="U269" i="1" s="1"/>
  <c r="B269" i="1"/>
  <c r="AC268" i="1"/>
  <c r="AB268" i="1"/>
  <c r="AA268" i="1"/>
  <c r="Y268" i="1"/>
  <c r="V268" i="1"/>
  <c r="T268" i="1"/>
  <c r="S268" i="1"/>
  <c r="R268" i="1"/>
  <c r="Q268" i="1"/>
  <c r="P268" i="1"/>
  <c r="O268" i="1"/>
  <c r="M268" i="1"/>
  <c r="L268" i="1"/>
  <c r="K268" i="1"/>
  <c r="J268" i="1"/>
  <c r="I268" i="1"/>
  <c r="H268" i="1"/>
  <c r="G268" i="1"/>
  <c r="F268" i="1"/>
  <c r="E268" i="1"/>
  <c r="D268" i="1"/>
  <c r="C268" i="1"/>
  <c r="U268" i="1" s="1"/>
  <c r="B268" i="1"/>
  <c r="AC267" i="1"/>
  <c r="AB267" i="1"/>
  <c r="AA267" i="1"/>
  <c r="Y267" i="1"/>
  <c r="V267" i="1"/>
  <c r="T267" i="1"/>
  <c r="S267" i="1"/>
  <c r="R267" i="1"/>
  <c r="Q267" i="1"/>
  <c r="P267" i="1"/>
  <c r="O267" i="1"/>
  <c r="M267" i="1"/>
  <c r="L267" i="1"/>
  <c r="K267" i="1"/>
  <c r="J267" i="1"/>
  <c r="I267" i="1"/>
  <c r="H267" i="1"/>
  <c r="G267" i="1"/>
  <c r="F267" i="1"/>
  <c r="E267" i="1"/>
  <c r="D267" i="1"/>
  <c r="C267" i="1"/>
  <c r="U267" i="1" s="1"/>
  <c r="B267" i="1"/>
  <c r="S265" i="1"/>
  <c r="R265" i="1"/>
  <c r="Q265" i="1"/>
  <c r="P265" i="1"/>
  <c r="O265" i="1"/>
  <c r="M265" i="1"/>
  <c r="L265" i="1"/>
  <c r="K265" i="1"/>
  <c r="J265" i="1"/>
  <c r="I265" i="1"/>
  <c r="H265" i="1"/>
  <c r="G265" i="1"/>
  <c r="F265" i="1"/>
  <c r="E265" i="1"/>
  <c r="D265" i="1"/>
  <c r="C265" i="1"/>
  <c r="U266" i="1" s="1"/>
  <c r="B265" i="1"/>
  <c r="AC264" i="1"/>
  <c r="AB264" i="1"/>
  <c r="AA264" i="1"/>
  <c r="Y264" i="1"/>
  <c r="V264" i="1"/>
  <c r="T264" i="1"/>
  <c r="R264" i="1"/>
  <c r="Q264" i="1"/>
  <c r="P264" i="1"/>
  <c r="O264" i="1"/>
  <c r="M264" i="1"/>
  <c r="L264" i="1"/>
  <c r="K264" i="1"/>
  <c r="J264" i="1"/>
  <c r="I264" i="1"/>
  <c r="H264" i="1"/>
  <c r="G264" i="1"/>
  <c r="F264" i="1"/>
  <c r="E264" i="1"/>
  <c r="D264" i="1"/>
  <c r="C264" i="1"/>
  <c r="U264" i="1" s="1"/>
  <c r="B264" i="1"/>
  <c r="S262" i="1"/>
  <c r="R262" i="1"/>
  <c r="Q262" i="1"/>
  <c r="P262" i="1"/>
  <c r="O262" i="1"/>
  <c r="M262" i="1"/>
  <c r="L262" i="1"/>
  <c r="K262" i="1"/>
  <c r="J262" i="1"/>
  <c r="I262" i="1"/>
  <c r="H262" i="1"/>
  <c r="G262" i="1"/>
  <c r="F262" i="1"/>
  <c r="E262" i="1"/>
  <c r="D262" i="1"/>
  <c r="C262" i="1"/>
  <c r="U263" i="1" s="1"/>
  <c r="B262" i="1"/>
  <c r="S260" i="1"/>
  <c r="R260" i="1"/>
  <c r="Q260" i="1"/>
  <c r="P260" i="1"/>
  <c r="O260" i="1"/>
  <c r="M260" i="1"/>
  <c r="L260" i="1"/>
  <c r="K260" i="1"/>
  <c r="J260" i="1"/>
  <c r="I260" i="1"/>
  <c r="H260" i="1"/>
  <c r="G260" i="1"/>
  <c r="F260" i="1"/>
  <c r="E260" i="1"/>
  <c r="D260" i="1"/>
  <c r="C260" i="1"/>
  <c r="U260" i="1" s="1"/>
  <c r="B260" i="1"/>
  <c r="AB257" i="1"/>
  <c r="S256" i="1"/>
  <c r="R256" i="1"/>
  <c r="Q256" i="1"/>
  <c r="P256" i="1"/>
  <c r="O256" i="1"/>
  <c r="M256" i="1"/>
  <c r="L256" i="1"/>
  <c r="K256" i="1"/>
  <c r="J256" i="1"/>
  <c r="I256" i="1"/>
  <c r="H256" i="1"/>
  <c r="G256" i="1"/>
  <c r="F256" i="1"/>
  <c r="E256" i="1"/>
  <c r="D256" i="1"/>
  <c r="C256" i="1"/>
  <c r="U259" i="1" s="1"/>
  <c r="B256" i="1"/>
  <c r="S254" i="1"/>
  <c r="R254" i="1"/>
  <c r="Q254" i="1"/>
  <c r="P254" i="1"/>
  <c r="O254" i="1"/>
  <c r="M254" i="1"/>
  <c r="L254" i="1"/>
  <c r="K254" i="1"/>
  <c r="J254" i="1"/>
  <c r="I254" i="1"/>
  <c r="H254" i="1"/>
  <c r="G254" i="1"/>
  <c r="F254" i="1"/>
  <c r="E254" i="1"/>
  <c r="D254" i="1"/>
  <c r="C254" i="1"/>
  <c r="U255" i="1" s="1"/>
  <c r="B254" i="1"/>
  <c r="S249" i="1"/>
  <c r="R249" i="1"/>
  <c r="Q249" i="1"/>
  <c r="P249" i="1"/>
  <c r="O249" i="1"/>
  <c r="M249" i="1"/>
  <c r="L249" i="1"/>
  <c r="K249" i="1"/>
  <c r="J249" i="1"/>
  <c r="I249" i="1"/>
  <c r="H249" i="1"/>
  <c r="G249" i="1"/>
  <c r="F249" i="1"/>
  <c r="E249" i="1"/>
  <c r="D249" i="1"/>
  <c r="C249" i="1"/>
  <c r="U250" i="1" s="1"/>
  <c r="B249" i="1"/>
  <c r="S246" i="1"/>
  <c r="R246" i="1"/>
  <c r="Q246" i="1"/>
  <c r="P246" i="1"/>
  <c r="O246" i="1"/>
  <c r="M246" i="1"/>
  <c r="L246" i="1"/>
  <c r="K246" i="1"/>
  <c r="J246" i="1"/>
  <c r="I246" i="1"/>
  <c r="H246" i="1"/>
  <c r="G246" i="1"/>
  <c r="F246" i="1"/>
  <c r="E246" i="1"/>
  <c r="D246" i="1"/>
  <c r="C246" i="1"/>
  <c r="U247" i="1" s="1"/>
  <c r="B246" i="1"/>
  <c r="AC245" i="1"/>
  <c r="AB245" i="1"/>
  <c r="AA245" i="1"/>
  <c r="Y245" i="1"/>
  <c r="V245" i="1"/>
  <c r="T245" i="1"/>
  <c r="S245" i="1"/>
  <c r="R245" i="1"/>
  <c r="Q245" i="1"/>
  <c r="P245" i="1"/>
  <c r="O245" i="1"/>
  <c r="M245" i="1"/>
  <c r="L245" i="1"/>
  <c r="K245" i="1"/>
  <c r="J245" i="1"/>
  <c r="I245" i="1"/>
  <c r="H245" i="1"/>
  <c r="G245" i="1"/>
  <c r="F245" i="1"/>
  <c r="E245" i="1"/>
  <c r="D245" i="1"/>
  <c r="C245" i="1"/>
  <c r="U245" i="1" s="1"/>
  <c r="B245" i="1"/>
  <c r="AC244" i="1"/>
  <c r="AB244" i="1"/>
  <c r="AA244" i="1"/>
  <c r="Y244" i="1"/>
  <c r="V244" i="1"/>
  <c r="T244" i="1"/>
  <c r="S244" i="1"/>
  <c r="R244" i="1"/>
  <c r="Q244" i="1"/>
  <c r="P244" i="1"/>
  <c r="O244" i="1"/>
  <c r="M244" i="1"/>
  <c r="L244" i="1"/>
  <c r="K244" i="1"/>
  <c r="J244" i="1"/>
  <c r="I244" i="1"/>
  <c r="H244" i="1"/>
  <c r="G244" i="1"/>
  <c r="F244" i="1"/>
  <c r="E244" i="1"/>
  <c r="D244" i="1"/>
  <c r="C244" i="1"/>
  <c r="U244" i="1" s="1"/>
  <c r="B244" i="1"/>
  <c r="AC243" i="1"/>
  <c r="AB243" i="1"/>
  <c r="AA243" i="1"/>
  <c r="Y243" i="1"/>
  <c r="V243" i="1"/>
  <c r="T243" i="1"/>
  <c r="S243" i="1"/>
  <c r="R243" i="1"/>
  <c r="Q243" i="1"/>
  <c r="P243" i="1"/>
  <c r="O243" i="1"/>
  <c r="M243" i="1"/>
  <c r="L243" i="1"/>
  <c r="K243" i="1"/>
  <c r="J243" i="1"/>
  <c r="I243" i="1"/>
  <c r="H243" i="1"/>
  <c r="G243" i="1"/>
  <c r="F243" i="1"/>
  <c r="E243" i="1"/>
  <c r="D243" i="1"/>
  <c r="C243" i="1"/>
  <c r="U243" i="1" s="1"/>
  <c r="B243" i="1"/>
  <c r="AC242" i="1"/>
  <c r="AB242" i="1"/>
  <c r="AA242" i="1"/>
  <c r="Y242" i="1"/>
  <c r="V242" i="1"/>
  <c r="T242" i="1"/>
  <c r="S242" i="1"/>
  <c r="R242" i="1"/>
  <c r="Q242" i="1"/>
  <c r="P242" i="1"/>
  <c r="O242" i="1"/>
  <c r="M242" i="1"/>
  <c r="L242" i="1"/>
  <c r="K242" i="1"/>
  <c r="J242" i="1"/>
  <c r="I242" i="1"/>
  <c r="H242" i="1"/>
  <c r="G242" i="1"/>
  <c r="F242" i="1"/>
  <c r="E242" i="1"/>
  <c r="D242" i="1"/>
  <c r="C242" i="1"/>
  <c r="U242" i="1" s="1"/>
  <c r="B242" i="1"/>
  <c r="AC241" i="1"/>
  <c r="AB241" i="1"/>
  <c r="AA241" i="1"/>
  <c r="Y241" i="1"/>
  <c r="V241" i="1"/>
  <c r="T241" i="1"/>
  <c r="S241" i="1"/>
  <c r="R241" i="1"/>
  <c r="Q241" i="1"/>
  <c r="P241" i="1"/>
  <c r="O241" i="1"/>
  <c r="M241" i="1"/>
  <c r="L241" i="1"/>
  <c r="K241" i="1"/>
  <c r="J241" i="1"/>
  <c r="I241" i="1"/>
  <c r="H241" i="1"/>
  <c r="G241" i="1"/>
  <c r="F241" i="1"/>
  <c r="E241" i="1"/>
  <c r="D241" i="1"/>
  <c r="C241" i="1"/>
  <c r="U241" i="1" s="1"/>
  <c r="B241" i="1"/>
  <c r="S239" i="1"/>
  <c r="R239" i="1"/>
  <c r="Q239" i="1"/>
  <c r="P239" i="1"/>
  <c r="O239" i="1"/>
  <c r="M239" i="1"/>
  <c r="L239" i="1"/>
  <c r="K239" i="1"/>
  <c r="J239" i="1"/>
  <c r="I239" i="1"/>
  <c r="H239" i="1"/>
  <c r="G239" i="1"/>
  <c r="F239" i="1"/>
  <c r="E239" i="1"/>
  <c r="D239" i="1"/>
  <c r="C239" i="1"/>
  <c r="U239" i="1" s="1"/>
  <c r="B239" i="1"/>
  <c r="M238" i="1"/>
  <c r="K238" i="1"/>
  <c r="I238" i="1"/>
  <c r="S236" i="1"/>
  <c r="R236" i="1"/>
  <c r="Q236" i="1"/>
  <c r="P236" i="1"/>
  <c r="O236" i="1"/>
  <c r="M236" i="1"/>
  <c r="L236" i="1"/>
  <c r="K236" i="1"/>
  <c r="J236" i="1"/>
  <c r="I236" i="1"/>
  <c r="H236" i="1"/>
  <c r="G236" i="1"/>
  <c r="F236" i="1"/>
  <c r="E236" i="1"/>
  <c r="D236" i="1"/>
  <c r="C236" i="1"/>
  <c r="U236" i="1" s="1"/>
  <c r="B236" i="1"/>
  <c r="AC235" i="1"/>
  <c r="AB235" i="1"/>
  <c r="AA235" i="1"/>
  <c r="Y235" i="1"/>
  <c r="V235" i="1"/>
  <c r="T235" i="1"/>
  <c r="S235" i="1"/>
  <c r="R235" i="1"/>
  <c r="Q235" i="1"/>
  <c r="P235" i="1"/>
  <c r="O235" i="1"/>
  <c r="M235" i="1"/>
  <c r="L235" i="1"/>
  <c r="K235" i="1"/>
  <c r="J235" i="1"/>
  <c r="I235" i="1"/>
  <c r="H235" i="1"/>
  <c r="G235" i="1"/>
  <c r="F235" i="1"/>
  <c r="E235" i="1"/>
  <c r="D235" i="1"/>
  <c r="C235" i="1"/>
  <c r="U235" i="1" s="1"/>
  <c r="B235" i="1"/>
  <c r="AC234" i="1"/>
  <c r="AB234" i="1"/>
  <c r="AA234" i="1"/>
  <c r="Y234" i="1"/>
  <c r="V234" i="1"/>
  <c r="T234" i="1"/>
  <c r="S234" i="1"/>
  <c r="R234" i="1"/>
  <c r="Q234" i="1"/>
  <c r="P234" i="1"/>
  <c r="O234" i="1"/>
  <c r="M234" i="1"/>
  <c r="L234" i="1"/>
  <c r="K234" i="1"/>
  <c r="J234" i="1"/>
  <c r="I234" i="1"/>
  <c r="H234" i="1"/>
  <c r="G234" i="1"/>
  <c r="F234" i="1"/>
  <c r="E234" i="1"/>
  <c r="D234" i="1"/>
  <c r="C234" i="1"/>
  <c r="U234" i="1" s="1"/>
  <c r="B234" i="1"/>
  <c r="AC233" i="1"/>
  <c r="AB233" i="1"/>
  <c r="AA233" i="1"/>
  <c r="Y233" i="1"/>
  <c r="V233" i="1"/>
  <c r="T233" i="1"/>
  <c r="S233" i="1"/>
  <c r="R233" i="1"/>
  <c r="Q233" i="1"/>
  <c r="P233" i="1"/>
  <c r="O233" i="1"/>
  <c r="M233" i="1"/>
  <c r="L233" i="1"/>
  <c r="K233" i="1"/>
  <c r="J233" i="1"/>
  <c r="I233" i="1"/>
  <c r="H233" i="1"/>
  <c r="G233" i="1"/>
  <c r="F233" i="1"/>
  <c r="E233" i="1"/>
  <c r="D233" i="1"/>
  <c r="C233" i="1"/>
  <c r="U233" i="1" s="1"/>
  <c r="B233" i="1"/>
  <c r="S232" i="1"/>
  <c r="R232" i="1"/>
  <c r="Q232" i="1"/>
  <c r="P232" i="1"/>
  <c r="O232" i="1"/>
  <c r="M232" i="1"/>
  <c r="L232" i="1"/>
  <c r="K232" i="1"/>
  <c r="J232" i="1"/>
  <c r="I232" i="1"/>
  <c r="H232" i="1"/>
  <c r="G232" i="1"/>
  <c r="F232" i="1"/>
  <c r="E232" i="1"/>
  <c r="D232" i="1"/>
  <c r="C232" i="1"/>
  <c r="B232" i="1"/>
  <c r="S231" i="1"/>
  <c r="R231" i="1"/>
  <c r="Q231" i="1"/>
  <c r="P231" i="1"/>
  <c r="O231" i="1"/>
  <c r="M231" i="1"/>
  <c r="L231" i="1"/>
  <c r="K231" i="1"/>
  <c r="J231" i="1"/>
  <c r="I231" i="1"/>
  <c r="H231" i="1"/>
  <c r="G231" i="1"/>
  <c r="F231" i="1"/>
  <c r="E231" i="1"/>
  <c r="D231" i="1"/>
  <c r="C231" i="1"/>
  <c r="B231" i="1"/>
  <c r="AC230" i="1"/>
  <c r="AB230" i="1"/>
  <c r="AA230" i="1"/>
  <c r="Y230" i="1"/>
  <c r="V230" i="1"/>
  <c r="T230" i="1"/>
  <c r="S230" i="1"/>
  <c r="R230" i="1"/>
  <c r="Q230" i="1"/>
  <c r="P230" i="1"/>
  <c r="O230" i="1"/>
  <c r="M230" i="1"/>
  <c r="L230" i="1"/>
  <c r="K230" i="1"/>
  <c r="J230" i="1"/>
  <c r="I230" i="1"/>
  <c r="H230" i="1"/>
  <c r="G230" i="1"/>
  <c r="F230" i="1"/>
  <c r="E230" i="1"/>
  <c r="D230" i="1"/>
  <c r="C230" i="1"/>
  <c r="U230" i="1" s="1"/>
  <c r="B230" i="1"/>
  <c r="S228" i="1"/>
  <c r="R228" i="1"/>
  <c r="Q228" i="1"/>
  <c r="P228" i="1"/>
  <c r="O228" i="1"/>
  <c r="M228" i="1"/>
  <c r="L228" i="1"/>
  <c r="K228" i="1"/>
  <c r="J228" i="1"/>
  <c r="I228" i="1"/>
  <c r="H228" i="1"/>
  <c r="G228" i="1"/>
  <c r="F228" i="1"/>
  <c r="E228" i="1"/>
  <c r="D228" i="1"/>
  <c r="C228" i="1"/>
  <c r="B228" i="1"/>
  <c r="AC227" i="1"/>
  <c r="AB227" i="1"/>
  <c r="AA227" i="1"/>
  <c r="Y227" i="1"/>
  <c r="V227" i="1"/>
  <c r="T227" i="1"/>
  <c r="S227" i="1"/>
  <c r="R227" i="1"/>
  <c r="Q227" i="1"/>
  <c r="P227" i="1"/>
  <c r="O227" i="1"/>
  <c r="M227" i="1"/>
  <c r="L227" i="1"/>
  <c r="K227" i="1"/>
  <c r="J227" i="1"/>
  <c r="I227" i="1"/>
  <c r="H227" i="1"/>
  <c r="G227" i="1"/>
  <c r="F227" i="1"/>
  <c r="E227" i="1"/>
  <c r="D227" i="1"/>
  <c r="C227" i="1"/>
  <c r="U227" i="1" s="1"/>
  <c r="B227" i="1"/>
  <c r="V225" i="1"/>
  <c r="S225" i="1"/>
  <c r="R225" i="1"/>
  <c r="Q225" i="1"/>
  <c r="P225" i="1"/>
  <c r="O225" i="1"/>
  <c r="M225" i="1"/>
  <c r="L225" i="1"/>
  <c r="K225" i="1"/>
  <c r="J225" i="1"/>
  <c r="I225" i="1"/>
  <c r="H225" i="1"/>
  <c r="G225" i="1"/>
  <c r="F225" i="1"/>
  <c r="E225" i="1"/>
  <c r="D225" i="1"/>
  <c r="C225" i="1"/>
  <c r="U226" i="1" s="1"/>
  <c r="B225" i="1"/>
  <c r="AA224" i="1"/>
  <c r="T224" i="1"/>
  <c r="S224" i="1"/>
  <c r="R224" i="1"/>
  <c r="Q224" i="1"/>
  <c r="P224" i="1"/>
  <c r="O224" i="1"/>
  <c r="M224" i="1"/>
  <c r="L224" i="1"/>
  <c r="K224" i="1"/>
  <c r="J224" i="1"/>
  <c r="I224" i="1"/>
  <c r="H224" i="1"/>
  <c r="G224" i="1"/>
  <c r="F224" i="1"/>
  <c r="E224" i="1"/>
  <c r="D224" i="1"/>
  <c r="C224" i="1"/>
  <c r="U224" i="1" s="1"/>
  <c r="B224" i="1"/>
  <c r="S221" i="1"/>
  <c r="R221" i="1"/>
  <c r="Q221" i="1"/>
  <c r="P221" i="1"/>
  <c r="O221" i="1"/>
  <c r="M221" i="1"/>
  <c r="L221" i="1"/>
  <c r="K221" i="1"/>
  <c r="J221" i="1"/>
  <c r="I221" i="1"/>
  <c r="H221" i="1"/>
  <c r="G221" i="1"/>
  <c r="F221" i="1"/>
  <c r="E221" i="1"/>
  <c r="D221" i="1"/>
  <c r="C221" i="1"/>
  <c r="U223" i="1" s="1"/>
  <c r="B221" i="1"/>
  <c r="AC220" i="1"/>
  <c r="AB220" i="1"/>
  <c r="AA220" i="1"/>
  <c r="Y220" i="1"/>
  <c r="V220" i="1"/>
  <c r="T220" i="1"/>
  <c r="S220" i="1"/>
  <c r="R220" i="1"/>
  <c r="Q220" i="1"/>
  <c r="P220" i="1"/>
  <c r="O220" i="1"/>
  <c r="M220" i="1"/>
  <c r="L220" i="1"/>
  <c r="K220" i="1"/>
  <c r="J220" i="1"/>
  <c r="I220" i="1"/>
  <c r="H220" i="1"/>
  <c r="G220" i="1"/>
  <c r="F220" i="1"/>
  <c r="E220" i="1"/>
  <c r="D220" i="1"/>
  <c r="C220" i="1"/>
  <c r="U220" i="1" s="1"/>
  <c r="B220" i="1"/>
  <c r="AC219" i="1"/>
  <c r="AB219" i="1"/>
  <c r="AA219" i="1"/>
  <c r="Y219" i="1"/>
  <c r="V219" i="1"/>
  <c r="T219" i="1"/>
  <c r="S219" i="1"/>
  <c r="R219" i="1"/>
  <c r="Q219" i="1"/>
  <c r="P219" i="1"/>
  <c r="O219" i="1"/>
  <c r="M219" i="1"/>
  <c r="L219" i="1"/>
  <c r="K219" i="1"/>
  <c r="J219" i="1"/>
  <c r="I219" i="1"/>
  <c r="H219" i="1"/>
  <c r="G219" i="1"/>
  <c r="F219" i="1"/>
  <c r="E219" i="1"/>
  <c r="D219" i="1"/>
  <c r="C219" i="1"/>
  <c r="U219" i="1" s="1"/>
  <c r="B219" i="1"/>
  <c r="AC218" i="1"/>
  <c r="AB218" i="1"/>
  <c r="AA218" i="1"/>
  <c r="Y218" i="1"/>
  <c r="V218" i="1"/>
  <c r="T218" i="1"/>
  <c r="S218" i="1"/>
  <c r="R218" i="1"/>
  <c r="Q218" i="1"/>
  <c r="P218" i="1"/>
  <c r="O218" i="1"/>
  <c r="M218" i="1"/>
  <c r="L218" i="1"/>
  <c r="K218" i="1"/>
  <c r="J218" i="1"/>
  <c r="I218" i="1"/>
  <c r="H218" i="1"/>
  <c r="G218" i="1"/>
  <c r="F218" i="1"/>
  <c r="E218" i="1"/>
  <c r="D218" i="1"/>
  <c r="C218" i="1"/>
  <c r="U218" i="1" s="1"/>
  <c r="B218" i="1"/>
  <c r="S216" i="1"/>
  <c r="R216" i="1"/>
  <c r="Q216" i="1"/>
  <c r="P216" i="1"/>
  <c r="O216" i="1"/>
  <c r="M216" i="1"/>
  <c r="L216" i="1"/>
  <c r="K216" i="1"/>
  <c r="J216" i="1"/>
  <c r="I216" i="1"/>
  <c r="H216" i="1"/>
  <c r="G216" i="1"/>
  <c r="F216" i="1"/>
  <c r="E216" i="1"/>
  <c r="D216" i="1"/>
  <c r="C216" i="1"/>
  <c r="U217" i="1" s="1"/>
  <c r="B216" i="1"/>
  <c r="S215" i="1"/>
  <c r="R215" i="1"/>
  <c r="Q215" i="1"/>
  <c r="P215" i="1"/>
  <c r="O215" i="1"/>
  <c r="M215" i="1"/>
  <c r="L215" i="1"/>
  <c r="K215" i="1"/>
  <c r="J215" i="1"/>
  <c r="I215" i="1"/>
  <c r="H215" i="1"/>
  <c r="G215" i="1"/>
  <c r="F215" i="1"/>
  <c r="E215" i="1"/>
  <c r="D215" i="1"/>
  <c r="C215" i="1"/>
  <c r="B215" i="1"/>
  <c r="AC214" i="1"/>
  <c r="AB214" i="1"/>
  <c r="AA214" i="1"/>
  <c r="Y214" i="1"/>
  <c r="V214" i="1"/>
  <c r="S214" i="1"/>
  <c r="R214" i="1"/>
  <c r="Q214" i="1"/>
  <c r="P214" i="1"/>
  <c r="O214" i="1"/>
  <c r="M214" i="1"/>
  <c r="L214" i="1"/>
  <c r="K214" i="1"/>
  <c r="J214" i="1"/>
  <c r="I214" i="1"/>
  <c r="H214" i="1"/>
  <c r="G214" i="1"/>
  <c r="F214" i="1"/>
  <c r="E214" i="1"/>
  <c r="D214" i="1"/>
  <c r="C214" i="1"/>
  <c r="U214" i="1" s="1"/>
  <c r="B214" i="1"/>
  <c r="AC213" i="1"/>
  <c r="AB213" i="1"/>
  <c r="AA213" i="1"/>
  <c r="Y213" i="1"/>
  <c r="V213" i="1"/>
  <c r="S213" i="1"/>
  <c r="R213" i="1"/>
  <c r="Q213" i="1"/>
  <c r="P213" i="1"/>
  <c r="O213" i="1"/>
  <c r="M213" i="1"/>
  <c r="L213" i="1"/>
  <c r="K213" i="1"/>
  <c r="J213" i="1"/>
  <c r="I213" i="1"/>
  <c r="H213" i="1"/>
  <c r="G213" i="1"/>
  <c r="F213" i="1"/>
  <c r="E213" i="1"/>
  <c r="D213" i="1"/>
  <c r="C213" i="1"/>
  <c r="U213" i="1" s="1"/>
  <c r="B213" i="1"/>
  <c r="V212" i="1"/>
  <c r="S212" i="1"/>
  <c r="R212" i="1"/>
  <c r="Q212" i="1"/>
  <c r="P212" i="1"/>
  <c r="O212" i="1"/>
  <c r="M212" i="1"/>
  <c r="L212" i="1"/>
  <c r="K212" i="1"/>
  <c r="J212" i="1"/>
  <c r="I212" i="1"/>
  <c r="H212" i="1"/>
  <c r="G212" i="1"/>
  <c r="F212" i="1"/>
  <c r="E212" i="1"/>
  <c r="D212" i="1"/>
  <c r="C212" i="1"/>
  <c r="U212" i="1" s="1"/>
  <c r="B212" i="1"/>
  <c r="AC211" i="1"/>
  <c r="AB211" i="1"/>
  <c r="AA211" i="1"/>
  <c r="Y211" i="1"/>
  <c r="V211" i="1"/>
  <c r="T211" i="1"/>
  <c r="S211" i="1"/>
  <c r="R211" i="1"/>
  <c r="Q211" i="1"/>
  <c r="P211" i="1"/>
  <c r="O211" i="1"/>
  <c r="M211" i="1"/>
  <c r="L211" i="1"/>
  <c r="K211" i="1"/>
  <c r="J211" i="1"/>
  <c r="I211" i="1"/>
  <c r="H211" i="1"/>
  <c r="G211" i="1"/>
  <c r="F211" i="1"/>
  <c r="E211" i="1"/>
  <c r="D211" i="1"/>
  <c r="C211" i="1"/>
  <c r="U211" i="1" s="1"/>
  <c r="B211" i="1"/>
  <c r="AC210" i="1"/>
  <c r="AB210" i="1"/>
  <c r="AA210" i="1"/>
  <c r="Y210" i="1"/>
  <c r="V210" i="1"/>
  <c r="T210" i="1"/>
  <c r="S210" i="1"/>
  <c r="R210" i="1"/>
  <c r="Q210" i="1"/>
  <c r="P210" i="1"/>
  <c r="O210" i="1"/>
  <c r="M210" i="1"/>
  <c r="L210" i="1"/>
  <c r="K210" i="1"/>
  <c r="J210" i="1"/>
  <c r="I210" i="1"/>
  <c r="H210" i="1"/>
  <c r="G210" i="1"/>
  <c r="F210" i="1"/>
  <c r="E210" i="1"/>
  <c r="D210" i="1"/>
  <c r="C210" i="1"/>
  <c r="U210" i="1" s="1"/>
  <c r="B210" i="1"/>
  <c r="AB209" i="1"/>
  <c r="S208" i="1"/>
  <c r="R208" i="1"/>
  <c r="Q208" i="1"/>
  <c r="P208" i="1"/>
  <c r="O208" i="1"/>
  <c r="M208" i="1"/>
  <c r="L208" i="1"/>
  <c r="K208" i="1"/>
  <c r="J208" i="1"/>
  <c r="I208" i="1"/>
  <c r="H208" i="1"/>
  <c r="G208" i="1"/>
  <c r="F208" i="1"/>
  <c r="E208" i="1"/>
  <c r="D208" i="1"/>
  <c r="C208" i="1"/>
  <c r="U209" i="1" s="1"/>
  <c r="B208" i="1"/>
  <c r="AC207" i="1"/>
  <c r="AB207" i="1"/>
  <c r="AA207" i="1"/>
  <c r="Y207" i="1"/>
  <c r="V207" i="1"/>
  <c r="T207" i="1"/>
  <c r="R207" i="1"/>
  <c r="Q207" i="1"/>
  <c r="P207" i="1"/>
  <c r="O207" i="1"/>
  <c r="M207" i="1"/>
  <c r="L207" i="1"/>
  <c r="K207" i="1"/>
  <c r="J207" i="1"/>
  <c r="I207" i="1"/>
  <c r="H207" i="1"/>
  <c r="G207" i="1"/>
  <c r="F207" i="1"/>
  <c r="D207" i="1"/>
  <c r="C207" i="1"/>
  <c r="U207" i="1" s="1"/>
  <c r="B207" i="1"/>
  <c r="AC206" i="1"/>
  <c r="AB206" i="1"/>
  <c r="AA206" i="1"/>
  <c r="Y206" i="1"/>
  <c r="V206" i="1"/>
  <c r="T206" i="1"/>
  <c r="S206" i="1"/>
  <c r="R206" i="1"/>
  <c r="Q206" i="1"/>
  <c r="P206" i="1"/>
  <c r="O206" i="1"/>
  <c r="M206" i="1"/>
  <c r="L206" i="1"/>
  <c r="K206" i="1"/>
  <c r="J206" i="1"/>
  <c r="I206" i="1"/>
  <c r="H206" i="1"/>
  <c r="G206" i="1"/>
  <c r="F206" i="1"/>
  <c r="D206" i="1"/>
  <c r="C206" i="1"/>
  <c r="U206" i="1" s="1"/>
  <c r="B206" i="1"/>
  <c r="S205" i="1"/>
  <c r="R205" i="1"/>
  <c r="Q205" i="1"/>
  <c r="P205" i="1"/>
  <c r="O205" i="1"/>
  <c r="M205" i="1"/>
  <c r="L205" i="1"/>
  <c r="K205" i="1"/>
  <c r="J205" i="1"/>
  <c r="I205" i="1"/>
  <c r="H205" i="1"/>
  <c r="G205" i="1"/>
  <c r="F205" i="1"/>
  <c r="D205" i="1"/>
  <c r="C205" i="1"/>
  <c r="B205" i="1"/>
  <c r="AC204" i="1"/>
  <c r="AB204" i="1"/>
  <c r="AA204" i="1"/>
  <c r="Y204" i="1"/>
  <c r="V204" i="1"/>
  <c r="T204" i="1"/>
  <c r="S204" i="1"/>
  <c r="R204" i="1"/>
  <c r="Q204" i="1"/>
  <c r="P204" i="1"/>
  <c r="O204" i="1"/>
  <c r="M204" i="1"/>
  <c r="L204" i="1"/>
  <c r="K204" i="1"/>
  <c r="J204" i="1"/>
  <c r="I204" i="1"/>
  <c r="H204" i="1"/>
  <c r="G204" i="1"/>
  <c r="F204" i="1"/>
  <c r="E204" i="1"/>
  <c r="D204" i="1"/>
  <c r="C204" i="1"/>
  <c r="U204" i="1" s="1"/>
  <c r="B204" i="1"/>
  <c r="S202" i="1"/>
  <c r="R202" i="1"/>
  <c r="Q202" i="1"/>
  <c r="P202" i="1"/>
  <c r="O202" i="1"/>
  <c r="M202" i="1"/>
  <c r="L202" i="1"/>
  <c r="K202" i="1"/>
  <c r="J202" i="1"/>
  <c r="I202" i="1"/>
  <c r="H202" i="1"/>
  <c r="G202" i="1"/>
  <c r="F202" i="1"/>
  <c r="E202" i="1"/>
  <c r="D202" i="1"/>
  <c r="C202" i="1"/>
  <c r="U202" i="1" s="1"/>
  <c r="B202" i="1"/>
  <c r="S200" i="1"/>
  <c r="R200" i="1"/>
  <c r="Q200" i="1"/>
  <c r="P200" i="1"/>
  <c r="O200" i="1"/>
  <c r="M200" i="1"/>
  <c r="L200" i="1"/>
  <c r="K200" i="1"/>
  <c r="J200" i="1"/>
  <c r="I200" i="1"/>
  <c r="H200" i="1"/>
  <c r="G200" i="1"/>
  <c r="F200" i="1"/>
  <c r="E200" i="1"/>
  <c r="D200" i="1"/>
  <c r="C200" i="1"/>
  <c r="U200" i="1" s="1"/>
  <c r="B200" i="1"/>
  <c r="S198" i="1"/>
  <c r="R198" i="1"/>
  <c r="Q198" i="1"/>
  <c r="P198" i="1"/>
  <c r="O198" i="1"/>
  <c r="M198" i="1"/>
  <c r="L198" i="1"/>
  <c r="K198" i="1"/>
  <c r="J198" i="1"/>
  <c r="I198" i="1"/>
  <c r="H198" i="1"/>
  <c r="G198" i="1"/>
  <c r="F198" i="1"/>
  <c r="E198" i="1"/>
  <c r="D198" i="1"/>
  <c r="C198" i="1"/>
  <c r="U199" i="1" s="1"/>
  <c r="B198" i="1"/>
  <c r="S196" i="1"/>
  <c r="R196" i="1"/>
  <c r="Q196" i="1"/>
  <c r="P196" i="1"/>
  <c r="O196" i="1"/>
  <c r="M196" i="1"/>
  <c r="L196" i="1"/>
  <c r="K196" i="1"/>
  <c r="J196" i="1"/>
  <c r="I196" i="1"/>
  <c r="H196" i="1"/>
  <c r="G196" i="1"/>
  <c r="F196" i="1"/>
  <c r="E196" i="1"/>
  <c r="D196" i="1"/>
  <c r="C196" i="1"/>
  <c r="U196" i="1" s="1"/>
  <c r="B196" i="1"/>
  <c r="S194" i="1"/>
  <c r="R194" i="1"/>
  <c r="Q194" i="1"/>
  <c r="P194" i="1"/>
  <c r="O194" i="1"/>
  <c r="M194" i="1"/>
  <c r="L194" i="1"/>
  <c r="K194" i="1"/>
  <c r="J194" i="1"/>
  <c r="I194" i="1"/>
  <c r="H194" i="1"/>
  <c r="G194" i="1"/>
  <c r="F194" i="1"/>
  <c r="E194" i="1"/>
  <c r="D194" i="1"/>
  <c r="C194" i="1"/>
  <c r="U194" i="1" s="1"/>
  <c r="B194" i="1"/>
  <c r="AC193" i="1"/>
  <c r="AB193" i="1"/>
  <c r="AA193" i="1"/>
  <c r="Y193" i="1"/>
  <c r="V193" i="1"/>
  <c r="T193" i="1"/>
  <c r="S193" i="1"/>
  <c r="R193" i="1"/>
  <c r="Q193" i="1"/>
  <c r="P193" i="1"/>
  <c r="O193" i="1"/>
  <c r="M193" i="1"/>
  <c r="L193" i="1"/>
  <c r="K193" i="1"/>
  <c r="J193" i="1"/>
  <c r="I193" i="1"/>
  <c r="H193" i="1"/>
  <c r="G193" i="1"/>
  <c r="F193" i="1"/>
  <c r="E193" i="1"/>
  <c r="D193" i="1"/>
  <c r="C193" i="1"/>
  <c r="U193" i="1" s="1"/>
  <c r="B193" i="1"/>
  <c r="AC192" i="1"/>
  <c r="AB192" i="1"/>
  <c r="AA192" i="1"/>
  <c r="Y192" i="1"/>
  <c r="V192" i="1"/>
  <c r="T192" i="1"/>
  <c r="S192" i="1"/>
  <c r="R192" i="1"/>
  <c r="Q192" i="1"/>
  <c r="P192" i="1"/>
  <c r="O192" i="1"/>
  <c r="M192" i="1"/>
  <c r="L192" i="1"/>
  <c r="K192" i="1"/>
  <c r="J192" i="1"/>
  <c r="I192" i="1"/>
  <c r="H192" i="1"/>
  <c r="G192" i="1"/>
  <c r="F192" i="1"/>
  <c r="E192" i="1"/>
  <c r="D192" i="1"/>
  <c r="C192" i="1"/>
  <c r="U192" i="1" s="1"/>
  <c r="B192" i="1"/>
  <c r="AC191" i="1"/>
  <c r="AB191" i="1"/>
  <c r="AA191" i="1"/>
  <c r="Y191" i="1"/>
  <c r="V191" i="1"/>
  <c r="T191" i="1"/>
  <c r="S191" i="1"/>
  <c r="R191" i="1"/>
  <c r="Q191" i="1"/>
  <c r="P191" i="1"/>
  <c r="O191" i="1"/>
  <c r="M191" i="1"/>
  <c r="L191" i="1"/>
  <c r="K191" i="1"/>
  <c r="J191" i="1"/>
  <c r="I191" i="1"/>
  <c r="H191" i="1"/>
  <c r="G191" i="1"/>
  <c r="F191" i="1"/>
  <c r="E191" i="1"/>
  <c r="D191" i="1"/>
  <c r="C191" i="1"/>
  <c r="U191" i="1" s="1"/>
  <c r="B191" i="1"/>
  <c r="AB188" i="1"/>
  <c r="S188" i="1"/>
  <c r="R188" i="1"/>
  <c r="Q188" i="1"/>
  <c r="P188" i="1"/>
  <c r="O188" i="1"/>
  <c r="M188" i="1"/>
  <c r="L188" i="1"/>
  <c r="K188" i="1"/>
  <c r="J188" i="1"/>
  <c r="I188" i="1"/>
  <c r="H188" i="1"/>
  <c r="G188" i="1"/>
  <c r="F188" i="1"/>
  <c r="E188" i="1"/>
  <c r="D188" i="1"/>
  <c r="C188" i="1"/>
  <c r="U188" i="1" s="1"/>
  <c r="B188" i="1"/>
  <c r="AC187" i="1"/>
  <c r="AB187" i="1"/>
  <c r="AA187" i="1"/>
  <c r="Y187" i="1"/>
  <c r="V187" i="1"/>
  <c r="T187" i="1"/>
  <c r="S187" i="1"/>
  <c r="R187" i="1"/>
  <c r="Q187" i="1"/>
  <c r="P187" i="1"/>
  <c r="O187" i="1"/>
  <c r="M187" i="1"/>
  <c r="L187" i="1"/>
  <c r="K187" i="1"/>
  <c r="J187" i="1"/>
  <c r="I187" i="1"/>
  <c r="H187" i="1"/>
  <c r="G187" i="1"/>
  <c r="F187" i="1"/>
  <c r="E187" i="1"/>
  <c r="D187" i="1"/>
  <c r="C187" i="1"/>
  <c r="U187" i="1" s="1"/>
  <c r="B187" i="1"/>
  <c r="AC186" i="1"/>
  <c r="AB186" i="1"/>
  <c r="AA186" i="1"/>
  <c r="Y186" i="1"/>
  <c r="V186" i="1"/>
  <c r="T186" i="1"/>
  <c r="S186" i="1"/>
  <c r="R186" i="1"/>
  <c r="Q186" i="1"/>
  <c r="P186" i="1"/>
  <c r="O186" i="1"/>
  <c r="M186" i="1"/>
  <c r="L186" i="1"/>
  <c r="K186" i="1"/>
  <c r="J186" i="1"/>
  <c r="I186" i="1"/>
  <c r="H186" i="1"/>
  <c r="G186" i="1"/>
  <c r="F186" i="1"/>
  <c r="E186" i="1"/>
  <c r="D186" i="1"/>
  <c r="C186" i="1"/>
  <c r="U186" i="1" s="1"/>
  <c r="B186" i="1"/>
  <c r="S184" i="1"/>
  <c r="R184" i="1"/>
  <c r="Q184" i="1"/>
  <c r="P184" i="1"/>
  <c r="O184" i="1"/>
  <c r="M184" i="1"/>
  <c r="L184" i="1"/>
  <c r="K184" i="1"/>
  <c r="J184" i="1"/>
  <c r="I184" i="1"/>
  <c r="H184" i="1"/>
  <c r="G184" i="1"/>
  <c r="F184" i="1"/>
  <c r="D184" i="1"/>
  <c r="C184" i="1"/>
  <c r="U185" i="1" s="1"/>
  <c r="B184" i="1"/>
  <c r="AC183" i="1"/>
  <c r="AB183" i="1"/>
  <c r="AA183" i="1"/>
  <c r="Y183" i="1"/>
  <c r="V183" i="1"/>
  <c r="T183" i="1"/>
  <c r="S183" i="1"/>
  <c r="R183" i="1"/>
  <c r="Q183" i="1"/>
  <c r="P183" i="1"/>
  <c r="O183" i="1"/>
  <c r="M183" i="1"/>
  <c r="L183" i="1"/>
  <c r="K183" i="1"/>
  <c r="J183" i="1"/>
  <c r="I183" i="1"/>
  <c r="H183" i="1"/>
  <c r="G183" i="1"/>
  <c r="F183" i="1"/>
  <c r="E183" i="1"/>
  <c r="D183" i="1"/>
  <c r="C183" i="1"/>
  <c r="U183" i="1" s="1"/>
  <c r="B183" i="1"/>
  <c r="AC182" i="1"/>
  <c r="AB182" i="1"/>
  <c r="AA182" i="1"/>
  <c r="Y182" i="1"/>
  <c r="V182" i="1"/>
  <c r="T182" i="1"/>
  <c r="S182" i="1"/>
  <c r="R182" i="1"/>
  <c r="Q182" i="1"/>
  <c r="P182" i="1"/>
  <c r="O182" i="1"/>
  <c r="M182" i="1"/>
  <c r="L182" i="1"/>
  <c r="K182" i="1"/>
  <c r="J182" i="1"/>
  <c r="I182" i="1"/>
  <c r="H182" i="1"/>
  <c r="G182" i="1"/>
  <c r="F182" i="1"/>
  <c r="E182" i="1"/>
  <c r="D182" i="1"/>
  <c r="C182" i="1"/>
  <c r="U182" i="1" s="1"/>
  <c r="B182" i="1"/>
  <c r="AC181" i="1"/>
  <c r="AB181" i="1"/>
  <c r="AA181" i="1"/>
  <c r="Y181" i="1"/>
  <c r="V181" i="1"/>
  <c r="T181" i="1"/>
  <c r="S181" i="1"/>
  <c r="R181" i="1"/>
  <c r="Q181" i="1"/>
  <c r="P181" i="1"/>
  <c r="O181" i="1"/>
  <c r="M181" i="1"/>
  <c r="L181" i="1"/>
  <c r="K181" i="1"/>
  <c r="J181" i="1"/>
  <c r="I181" i="1"/>
  <c r="H181" i="1"/>
  <c r="G181" i="1"/>
  <c r="F181" i="1"/>
  <c r="E181" i="1"/>
  <c r="D181" i="1"/>
  <c r="C181" i="1"/>
  <c r="U181" i="1" s="1"/>
  <c r="B181" i="1"/>
  <c r="AC180" i="1"/>
  <c r="AB180" i="1"/>
  <c r="AA180" i="1"/>
  <c r="Y180" i="1"/>
  <c r="V180" i="1"/>
  <c r="T180" i="1"/>
  <c r="S180" i="1"/>
  <c r="R180" i="1"/>
  <c r="Q180" i="1"/>
  <c r="P180" i="1"/>
  <c r="O180" i="1"/>
  <c r="M180" i="1"/>
  <c r="L180" i="1"/>
  <c r="K180" i="1"/>
  <c r="J180" i="1"/>
  <c r="I180" i="1"/>
  <c r="H180" i="1"/>
  <c r="G180" i="1"/>
  <c r="F180" i="1"/>
  <c r="E180" i="1"/>
  <c r="D180" i="1"/>
  <c r="C180" i="1"/>
  <c r="U180" i="1" s="1"/>
  <c r="B180" i="1"/>
  <c r="AC179" i="1"/>
  <c r="AB179" i="1"/>
  <c r="AA179" i="1"/>
  <c r="Y179" i="1"/>
  <c r="V179" i="1"/>
  <c r="T179" i="1"/>
  <c r="S179" i="1"/>
  <c r="R179" i="1"/>
  <c r="Q179" i="1"/>
  <c r="P179" i="1"/>
  <c r="O179" i="1"/>
  <c r="M179" i="1"/>
  <c r="L179" i="1"/>
  <c r="K179" i="1"/>
  <c r="J179" i="1"/>
  <c r="I179" i="1"/>
  <c r="H179" i="1"/>
  <c r="G179" i="1"/>
  <c r="F179" i="1"/>
  <c r="E179" i="1"/>
  <c r="D179" i="1"/>
  <c r="C179" i="1"/>
  <c r="U179" i="1" s="1"/>
  <c r="B179" i="1"/>
  <c r="AC178" i="1"/>
  <c r="AB178" i="1"/>
  <c r="AA178" i="1"/>
  <c r="Y178" i="1"/>
  <c r="V178" i="1"/>
  <c r="T178" i="1"/>
  <c r="S178" i="1"/>
  <c r="R178" i="1"/>
  <c r="Q178" i="1"/>
  <c r="P178" i="1"/>
  <c r="O178" i="1"/>
  <c r="M178" i="1"/>
  <c r="L178" i="1"/>
  <c r="K178" i="1"/>
  <c r="J178" i="1"/>
  <c r="I178" i="1"/>
  <c r="H178" i="1"/>
  <c r="G178" i="1"/>
  <c r="F178" i="1"/>
  <c r="E178" i="1"/>
  <c r="D178" i="1"/>
  <c r="C178" i="1"/>
  <c r="U178" i="1" s="1"/>
  <c r="B178" i="1"/>
  <c r="AC177" i="1"/>
  <c r="AB177" i="1"/>
  <c r="AA177" i="1"/>
  <c r="Y177" i="1"/>
  <c r="V177" i="1"/>
  <c r="T177" i="1"/>
  <c r="S177" i="1"/>
  <c r="R177" i="1"/>
  <c r="Q177" i="1"/>
  <c r="P177" i="1"/>
  <c r="O177" i="1"/>
  <c r="M177" i="1"/>
  <c r="L177" i="1"/>
  <c r="K177" i="1"/>
  <c r="J177" i="1"/>
  <c r="I177" i="1"/>
  <c r="H177" i="1"/>
  <c r="G177" i="1"/>
  <c r="F177" i="1"/>
  <c r="E177" i="1"/>
  <c r="D177" i="1"/>
  <c r="C177" i="1"/>
  <c r="U177" i="1" s="1"/>
  <c r="B177" i="1"/>
  <c r="AC176" i="1"/>
  <c r="AB176" i="1"/>
  <c r="AA176" i="1"/>
  <c r="Y176" i="1"/>
  <c r="V176" i="1"/>
  <c r="T176" i="1"/>
  <c r="S176" i="1"/>
  <c r="R176" i="1"/>
  <c r="Q176" i="1"/>
  <c r="P176" i="1"/>
  <c r="O176" i="1"/>
  <c r="M176" i="1"/>
  <c r="L176" i="1"/>
  <c r="K176" i="1"/>
  <c r="J176" i="1"/>
  <c r="I176" i="1"/>
  <c r="H176" i="1"/>
  <c r="G176" i="1"/>
  <c r="F176" i="1"/>
  <c r="E176" i="1"/>
  <c r="D176" i="1"/>
  <c r="C176" i="1"/>
  <c r="U176" i="1" s="1"/>
  <c r="B176" i="1"/>
  <c r="AC175" i="1"/>
  <c r="AB175" i="1"/>
  <c r="AA175" i="1"/>
  <c r="Y175" i="1"/>
  <c r="V175" i="1"/>
  <c r="T175" i="1"/>
  <c r="S175" i="1"/>
  <c r="R175" i="1"/>
  <c r="Q175" i="1"/>
  <c r="P175" i="1"/>
  <c r="O175" i="1"/>
  <c r="M175" i="1"/>
  <c r="L175" i="1"/>
  <c r="K175" i="1"/>
  <c r="J175" i="1"/>
  <c r="I175" i="1"/>
  <c r="H175" i="1"/>
  <c r="G175" i="1"/>
  <c r="F175" i="1"/>
  <c r="E175" i="1"/>
  <c r="D175" i="1"/>
  <c r="C175" i="1"/>
  <c r="U175" i="1" s="1"/>
  <c r="B175" i="1"/>
  <c r="AC174" i="1"/>
  <c r="AB174" i="1"/>
  <c r="AA174" i="1"/>
  <c r="Y174" i="1"/>
  <c r="V174" i="1"/>
  <c r="T174" i="1"/>
  <c r="S174" i="1"/>
  <c r="R174" i="1"/>
  <c r="Q174" i="1"/>
  <c r="P174" i="1"/>
  <c r="O174" i="1"/>
  <c r="M174" i="1"/>
  <c r="L174" i="1"/>
  <c r="K174" i="1"/>
  <c r="J174" i="1"/>
  <c r="I174" i="1"/>
  <c r="H174" i="1"/>
  <c r="G174" i="1"/>
  <c r="F174" i="1"/>
  <c r="E174" i="1"/>
  <c r="D174" i="1"/>
  <c r="C174" i="1"/>
  <c r="U174" i="1" s="1"/>
  <c r="B174" i="1"/>
  <c r="AC173" i="1"/>
  <c r="AB173" i="1"/>
  <c r="AA173" i="1"/>
  <c r="Y173" i="1"/>
  <c r="V173" i="1"/>
  <c r="T173" i="1"/>
  <c r="S173" i="1"/>
  <c r="R173" i="1"/>
  <c r="Q173" i="1"/>
  <c r="P173" i="1"/>
  <c r="O173" i="1"/>
  <c r="M173" i="1"/>
  <c r="L173" i="1"/>
  <c r="K173" i="1"/>
  <c r="J173" i="1"/>
  <c r="I173" i="1"/>
  <c r="H173" i="1"/>
  <c r="G173" i="1"/>
  <c r="F173" i="1"/>
  <c r="E173" i="1"/>
  <c r="D173" i="1"/>
  <c r="C173" i="1"/>
  <c r="U173" i="1" s="1"/>
  <c r="B173" i="1"/>
  <c r="S171" i="1"/>
  <c r="R171" i="1"/>
  <c r="Q171" i="1"/>
  <c r="P171" i="1"/>
  <c r="O171" i="1"/>
  <c r="M171" i="1"/>
  <c r="L171" i="1"/>
  <c r="K171" i="1"/>
  <c r="J171" i="1"/>
  <c r="I171" i="1"/>
  <c r="H171" i="1"/>
  <c r="G171" i="1"/>
  <c r="F171" i="1"/>
  <c r="E171" i="1"/>
  <c r="D171" i="1"/>
  <c r="C171" i="1"/>
  <c r="U171" i="1" s="1"/>
  <c r="B171" i="1"/>
  <c r="S169" i="1"/>
  <c r="R169" i="1"/>
  <c r="Q169" i="1"/>
  <c r="P169" i="1"/>
  <c r="O169" i="1"/>
  <c r="M169" i="1"/>
  <c r="L169" i="1"/>
  <c r="K169" i="1"/>
  <c r="J169" i="1"/>
  <c r="I169" i="1"/>
  <c r="H169" i="1"/>
  <c r="G169" i="1"/>
  <c r="F169" i="1"/>
  <c r="E169" i="1"/>
  <c r="D169" i="1"/>
  <c r="C169" i="1"/>
  <c r="U169" i="1" s="1"/>
  <c r="B169" i="1"/>
  <c r="S167" i="1"/>
  <c r="R167" i="1"/>
  <c r="Q167" i="1"/>
  <c r="P167" i="1"/>
  <c r="O167" i="1"/>
  <c r="M167" i="1"/>
  <c r="L167" i="1"/>
  <c r="K167" i="1"/>
  <c r="J167" i="1"/>
  <c r="I167" i="1"/>
  <c r="H167" i="1"/>
  <c r="G167" i="1"/>
  <c r="F167" i="1"/>
  <c r="E167" i="1"/>
  <c r="D167" i="1"/>
  <c r="C167" i="1"/>
  <c r="U168" i="1" s="1"/>
  <c r="B167" i="1"/>
  <c r="AB165" i="1"/>
  <c r="AB164" i="1"/>
  <c r="S164" i="1"/>
  <c r="R164" i="1"/>
  <c r="Q164" i="1"/>
  <c r="P164" i="1"/>
  <c r="O164" i="1"/>
  <c r="M164" i="1"/>
  <c r="L164" i="1"/>
  <c r="K164" i="1"/>
  <c r="J164" i="1"/>
  <c r="I164" i="1"/>
  <c r="H164" i="1"/>
  <c r="G164" i="1"/>
  <c r="F164" i="1"/>
  <c r="D164" i="1"/>
  <c r="C164" i="1"/>
  <c r="U165" i="1" s="1"/>
  <c r="B164" i="1"/>
  <c r="C163" i="1"/>
  <c r="B163" i="1"/>
  <c r="S159" i="1"/>
  <c r="R159" i="1"/>
  <c r="Q159" i="1"/>
  <c r="P159" i="1"/>
  <c r="O159" i="1"/>
  <c r="M159" i="1"/>
  <c r="L159" i="1"/>
  <c r="K159" i="1"/>
  <c r="J159" i="1"/>
  <c r="I159" i="1"/>
  <c r="H159" i="1"/>
  <c r="G159" i="1"/>
  <c r="F159" i="1"/>
  <c r="E159" i="1"/>
  <c r="D159" i="1"/>
  <c r="C159" i="1"/>
  <c r="U159" i="1" s="1"/>
  <c r="B159" i="1"/>
  <c r="S157" i="1"/>
  <c r="R157" i="1"/>
  <c r="Q157" i="1"/>
  <c r="P157" i="1"/>
  <c r="O157" i="1"/>
  <c r="M157" i="1"/>
  <c r="L157" i="1"/>
  <c r="K157" i="1"/>
  <c r="J157" i="1"/>
  <c r="I157" i="1"/>
  <c r="H157" i="1"/>
  <c r="G157" i="1"/>
  <c r="F157" i="1"/>
  <c r="E157" i="1"/>
  <c r="D157" i="1"/>
  <c r="C157" i="1"/>
  <c r="U157" i="1" s="1"/>
  <c r="B157" i="1"/>
  <c r="AB156" i="1"/>
  <c r="S154" i="1"/>
  <c r="R154" i="1"/>
  <c r="Q154" i="1"/>
  <c r="P154" i="1"/>
  <c r="O154" i="1"/>
  <c r="M154" i="1"/>
  <c r="L154" i="1"/>
  <c r="K154" i="1"/>
  <c r="J154" i="1"/>
  <c r="I154" i="1"/>
  <c r="H154" i="1"/>
  <c r="G154" i="1"/>
  <c r="F154" i="1"/>
  <c r="E154" i="1"/>
  <c r="D154" i="1"/>
  <c r="C154" i="1"/>
  <c r="U154" i="1" s="1"/>
  <c r="B154" i="1"/>
  <c r="AC153" i="1"/>
  <c r="AB153" i="1"/>
  <c r="AA153" i="1"/>
  <c r="Y153" i="1"/>
  <c r="V153" i="1"/>
  <c r="T153" i="1"/>
  <c r="S153" i="1"/>
  <c r="R153" i="1"/>
  <c r="Q153" i="1"/>
  <c r="P153" i="1"/>
  <c r="O153" i="1"/>
  <c r="M153" i="1"/>
  <c r="L153" i="1"/>
  <c r="K153" i="1"/>
  <c r="J153" i="1"/>
  <c r="I153" i="1"/>
  <c r="H153" i="1"/>
  <c r="G153" i="1"/>
  <c r="F153" i="1"/>
  <c r="E153" i="1"/>
  <c r="D153" i="1"/>
  <c r="C153" i="1"/>
  <c r="U153" i="1" s="1"/>
  <c r="B153" i="1"/>
  <c r="S152" i="1"/>
  <c r="R152" i="1"/>
  <c r="Q152" i="1"/>
  <c r="P152" i="1"/>
  <c r="O152" i="1"/>
  <c r="M152" i="1"/>
  <c r="L152" i="1"/>
  <c r="K152" i="1"/>
  <c r="J152" i="1"/>
  <c r="I152" i="1"/>
  <c r="H152" i="1"/>
  <c r="G152" i="1"/>
  <c r="F152" i="1"/>
  <c r="E152" i="1"/>
  <c r="D152" i="1"/>
  <c r="C152" i="1"/>
  <c r="B152" i="1"/>
  <c r="AC151" i="1"/>
  <c r="AB151" i="1"/>
  <c r="AA151" i="1"/>
  <c r="Y151" i="1"/>
  <c r="V151" i="1"/>
  <c r="T151" i="1"/>
  <c r="S151" i="1"/>
  <c r="R151" i="1"/>
  <c r="Q151" i="1"/>
  <c r="P151" i="1"/>
  <c r="O151" i="1"/>
  <c r="M151" i="1"/>
  <c r="L151" i="1"/>
  <c r="K151" i="1"/>
  <c r="J151" i="1"/>
  <c r="I151" i="1"/>
  <c r="H151" i="1"/>
  <c r="G151" i="1"/>
  <c r="F151" i="1"/>
  <c r="E151" i="1"/>
  <c r="D151" i="1"/>
  <c r="C151" i="1"/>
  <c r="U151" i="1" s="1"/>
  <c r="B151" i="1"/>
  <c r="AC150" i="1"/>
  <c r="AB150" i="1"/>
  <c r="AA150" i="1"/>
  <c r="Y150" i="1"/>
  <c r="V150" i="1"/>
  <c r="T150" i="1"/>
  <c r="S150" i="1"/>
  <c r="R150" i="1"/>
  <c r="Q150" i="1"/>
  <c r="P150" i="1"/>
  <c r="O150" i="1"/>
  <c r="M150" i="1"/>
  <c r="L150" i="1"/>
  <c r="K150" i="1"/>
  <c r="J150" i="1"/>
  <c r="I150" i="1"/>
  <c r="H150" i="1"/>
  <c r="G150" i="1"/>
  <c r="F150" i="1"/>
  <c r="E150" i="1"/>
  <c r="D150" i="1"/>
  <c r="C150" i="1"/>
  <c r="U150" i="1" s="1"/>
  <c r="B150" i="1"/>
  <c r="AC149" i="1"/>
  <c r="AB149" i="1"/>
  <c r="AA149" i="1"/>
  <c r="Y149" i="1"/>
  <c r="V149" i="1"/>
  <c r="T149" i="1"/>
  <c r="S149" i="1"/>
  <c r="R149" i="1"/>
  <c r="Q149" i="1"/>
  <c r="P149" i="1"/>
  <c r="O149" i="1"/>
  <c r="M149" i="1"/>
  <c r="L149" i="1"/>
  <c r="K149" i="1"/>
  <c r="J149" i="1"/>
  <c r="I149" i="1"/>
  <c r="H149" i="1"/>
  <c r="G149" i="1"/>
  <c r="F149" i="1"/>
  <c r="E149" i="1"/>
  <c r="D149" i="1"/>
  <c r="C149" i="1"/>
  <c r="U149" i="1" s="1"/>
  <c r="B149" i="1"/>
  <c r="AC148" i="1"/>
  <c r="AB148" i="1"/>
  <c r="AA148" i="1"/>
  <c r="Y148" i="1"/>
  <c r="V148" i="1"/>
  <c r="T148" i="1"/>
  <c r="S148" i="1"/>
  <c r="R148" i="1"/>
  <c r="Q148" i="1"/>
  <c r="P148" i="1"/>
  <c r="O148" i="1"/>
  <c r="M148" i="1"/>
  <c r="L148" i="1"/>
  <c r="K148" i="1"/>
  <c r="J148" i="1"/>
  <c r="I148" i="1"/>
  <c r="H148" i="1"/>
  <c r="G148" i="1"/>
  <c r="F148" i="1"/>
  <c r="E148" i="1"/>
  <c r="D148" i="1"/>
  <c r="C148" i="1"/>
  <c r="U148" i="1" s="1"/>
  <c r="B148" i="1"/>
  <c r="Y146" i="1"/>
  <c r="S146" i="1"/>
  <c r="R146" i="1"/>
  <c r="Q146" i="1"/>
  <c r="P146" i="1"/>
  <c r="O146" i="1"/>
  <c r="M146" i="1"/>
  <c r="L146" i="1"/>
  <c r="K146" i="1"/>
  <c r="J146" i="1"/>
  <c r="I146" i="1"/>
  <c r="H146" i="1"/>
  <c r="G146" i="1"/>
  <c r="F146" i="1"/>
  <c r="E146" i="1"/>
  <c r="D146" i="1"/>
  <c r="C146" i="1"/>
  <c r="U147" i="1" s="1"/>
  <c r="B146" i="1"/>
  <c r="S145" i="1"/>
  <c r="R145" i="1"/>
  <c r="Q145" i="1"/>
  <c r="P145" i="1"/>
  <c r="O145" i="1"/>
  <c r="M145" i="1"/>
  <c r="L145" i="1"/>
  <c r="K145" i="1"/>
  <c r="J145" i="1"/>
  <c r="I145" i="1"/>
  <c r="H145" i="1"/>
  <c r="G145" i="1"/>
  <c r="F145" i="1"/>
  <c r="E145" i="1"/>
  <c r="D145" i="1"/>
  <c r="C145" i="1"/>
  <c r="B145" i="1"/>
  <c r="AB144" i="1"/>
  <c r="AB143" i="1"/>
  <c r="S143" i="1"/>
  <c r="R143" i="1"/>
  <c r="Q143" i="1"/>
  <c r="P143" i="1"/>
  <c r="O143" i="1"/>
  <c r="M143" i="1"/>
  <c r="L143" i="1"/>
  <c r="K143" i="1"/>
  <c r="J143" i="1"/>
  <c r="I143" i="1"/>
  <c r="H143" i="1"/>
  <c r="G143" i="1"/>
  <c r="F143" i="1"/>
  <c r="E143" i="1"/>
  <c r="D143" i="1"/>
  <c r="C143" i="1"/>
  <c r="U143" i="1" s="1"/>
  <c r="B143" i="1"/>
  <c r="AB141" i="1"/>
  <c r="AB140" i="1"/>
  <c r="S140" i="1"/>
  <c r="R140" i="1"/>
  <c r="Q140" i="1"/>
  <c r="P140" i="1"/>
  <c r="O140" i="1"/>
  <c r="M140" i="1"/>
  <c r="L140" i="1"/>
  <c r="K140" i="1"/>
  <c r="J140" i="1"/>
  <c r="I140" i="1"/>
  <c r="H140" i="1"/>
  <c r="G140" i="1"/>
  <c r="F140" i="1"/>
  <c r="E140" i="1"/>
  <c r="D140" i="1"/>
  <c r="C140" i="1"/>
  <c r="U142" i="1" s="1"/>
  <c r="B140" i="1"/>
  <c r="AB139" i="1"/>
  <c r="V139" i="1"/>
  <c r="S139" i="1"/>
  <c r="R139" i="1"/>
  <c r="Q139" i="1"/>
  <c r="P139" i="1"/>
  <c r="O139" i="1"/>
  <c r="M139" i="1"/>
  <c r="L139" i="1"/>
  <c r="K139" i="1"/>
  <c r="J139" i="1"/>
  <c r="I139" i="1"/>
  <c r="H139" i="1"/>
  <c r="G139" i="1"/>
  <c r="F139" i="1"/>
  <c r="E139" i="1"/>
  <c r="D139" i="1"/>
  <c r="C139" i="1"/>
  <c r="U139" i="1" s="1"/>
  <c r="B139" i="1"/>
  <c r="AC138" i="1"/>
  <c r="AB138" i="1"/>
  <c r="AA138" i="1"/>
  <c r="Y138" i="1"/>
  <c r="V138" i="1"/>
  <c r="T138" i="1"/>
  <c r="S138" i="1"/>
  <c r="R138" i="1"/>
  <c r="Q138" i="1"/>
  <c r="P138" i="1"/>
  <c r="O138" i="1"/>
  <c r="M138" i="1"/>
  <c r="L138" i="1"/>
  <c r="K138" i="1"/>
  <c r="J138" i="1"/>
  <c r="I138" i="1"/>
  <c r="H138" i="1"/>
  <c r="G138" i="1"/>
  <c r="F138" i="1"/>
  <c r="E138" i="1"/>
  <c r="D138" i="1"/>
  <c r="C138" i="1"/>
  <c r="U138" i="1" s="1"/>
  <c r="B138" i="1"/>
  <c r="AC137" i="1"/>
  <c r="AB137" i="1"/>
  <c r="AA137" i="1"/>
  <c r="Y137" i="1"/>
  <c r="V137" i="1"/>
  <c r="T137" i="1"/>
  <c r="S137" i="1"/>
  <c r="R137" i="1"/>
  <c r="Q137" i="1"/>
  <c r="P137" i="1"/>
  <c r="O137" i="1"/>
  <c r="M137" i="1"/>
  <c r="L137" i="1"/>
  <c r="K137" i="1"/>
  <c r="J137" i="1"/>
  <c r="I137" i="1"/>
  <c r="H137" i="1"/>
  <c r="G137" i="1"/>
  <c r="F137" i="1"/>
  <c r="E137" i="1"/>
  <c r="D137" i="1"/>
  <c r="C137" i="1"/>
  <c r="U137" i="1" s="1"/>
  <c r="B137" i="1"/>
  <c r="AC136" i="1"/>
  <c r="AB136" i="1"/>
  <c r="AA136" i="1"/>
  <c r="Y136" i="1"/>
  <c r="V136" i="1"/>
  <c r="T136" i="1"/>
  <c r="S136" i="1"/>
  <c r="R136" i="1"/>
  <c r="Q136" i="1"/>
  <c r="P136" i="1"/>
  <c r="O136" i="1"/>
  <c r="M136" i="1"/>
  <c r="L136" i="1"/>
  <c r="K136" i="1"/>
  <c r="J136" i="1"/>
  <c r="I136" i="1"/>
  <c r="H136" i="1"/>
  <c r="G136" i="1"/>
  <c r="F136" i="1"/>
  <c r="E136" i="1"/>
  <c r="D136" i="1"/>
  <c r="C136" i="1"/>
  <c r="U136" i="1" s="1"/>
  <c r="B136" i="1"/>
  <c r="AB134" i="1"/>
  <c r="S134" i="1"/>
  <c r="R134" i="1"/>
  <c r="Q134" i="1"/>
  <c r="P134" i="1"/>
  <c r="O134" i="1"/>
  <c r="M134" i="1"/>
  <c r="L134" i="1"/>
  <c r="K134" i="1"/>
  <c r="J134" i="1"/>
  <c r="I134" i="1"/>
  <c r="H134" i="1"/>
  <c r="G134" i="1"/>
  <c r="F134" i="1"/>
  <c r="E134" i="1"/>
  <c r="D134" i="1"/>
  <c r="C134" i="1"/>
  <c r="U135" i="1" s="1"/>
  <c r="B134" i="1"/>
  <c r="AB132" i="1"/>
  <c r="AB130" i="1"/>
  <c r="S130" i="1"/>
  <c r="R130" i="1"/>
  <c r="Q130" i="1"/>
  <c r="P130" i="1"/>
  <c r="O130" i="1"/>
  <c r="M130" i="1"/>
  <c r="L130" i="1"/>
  <c r="K130" i="1"/>
  <c r="J130" i="1"/>
  <c r="I130" i="1"/>
  <c r="H130" i="1"/>
  <c r="G130" i="1"/>
  <c r="F130" i="1"/>
  <c r="E130" i="1"/>
  <c r="D130" i="1"/>
  <c r="C130" i="1"/>
  <c r="U130" i="1" s="1"/>
  <c r="B130" i="1"/>
  <c r="AB128" i="1"/>
  <c r="S128" i="1"/>
  <c r="R128" i="1"/>
  <c r="Q128" i="1"/>
  <c r="P128" i="1"/>
  <c r="O128" i="1"/>
  <c r="M128" i="1"/>
  <c r="L128" i="1"/>
  <c r="K128" i="1"/>
  <c r="J128" i="1"/>
  <c r="I128" i="1"/>
  <c r="H128" i="1"/>
  <c r="G128" i="1"/>
  <c r="F128" i="1"/>
  <c r="E128" i="1"/>
  <c r="D128" i="1"/>
  <c r="C128" i="1"/>
  <c r="U129" i="1" s="1"/>
  <c r="B128" i="1"/>
  <c r="AB124" i="1"/>
  <c r="S124" i="1"/>
  <c r="R124" i="1"/>
  <c r="Q124" i="1"/>
  <c r="P124" i="1"/>
  <c r="O124" i="1"/>
  <c r="M124" i="1"/>
  <c r="L124" i="1"/>
  <c r="K124" i="1"/>
  <c r="J124" i="1"/>
  <c r="I124" i="1"/>
  <c r="H124" i="1"/>
  <c r="G124" i="1"/>
  <c r="F124" i="1"/>
  <c r="E124" i="1"/>
  <c r="D124" i="1"/>
  <c r="C124" i="1"/>
  <c r="U125" i="1" s="1"/>
  <c r="B124" i="1"/>
  <c r="AC123" i="1"/>
  <c r="AB123" i="1"/>
  <c r="AA123" i="1"/>
  <c r="Y123" i="1"/>
  <c r="V123" i="1"/>
  <c r="T123" i="1"/>
  <c r="S123" i="1"/>
  <c r="R123" i="1"/>
  <c r="Q123" i="1"/>
  <c r="P123" i="1"/>
  <c r="O123" i="1"/>
  <c r="M123" i="1"/>
  <c r="L123" i="1"/>
  <c r="K123" i="1"/>
  <c r="J123" i="1"/>
  <c r="I123" i="1"/>
  <c r="H123" i="1"/>
  <c r="G123" i="1"/>
  <c r="F123" i="1"/>
  <c r="E123" i="1"/>
  <c r="D123" i="1"/>
  <c r="C123" i="1"/>
  <c r="U123" i="1" s="1"/>
  <c r="B123" i="1"/>
  <c r="AB121" i="1"/>
  <c r="S121" i="1"/>
  <c r="R121" i="1"/>
  <c r="Q121" i="1"/>
  <c r="P121" i="1"/>
  <c r="O121" i="1"/>
  <c r="M121" i="1"/>
  <c r="L121" i="1"/>
  <c r="K121" i="1"/>
  <c r="J121" i="1"/>
  <c r="I121" i="1"/>
  <c r="H121" i="1"/>
  <c r="G121" i="1"/>
  <c r="F121" i="1"/>
  <c r="E121" i="1"/>
  <c r="D121" i="1"/>
  <c r="C121" i="1"/>
  <c r="U122" i="1" s="1"/>
  <c r="B121" i="1"/>
  <c r="AC120" i="1"/>
  <c r="AB120" i="1"/>
  <c r="AA120" i="1"/>
  <c r="Y120" i="1"/>
  <c r="V120" i="1"/>
  <c r="T120" i="1"/>
  <c r="S120" i="1"/>
  <c r="R120" i="1"/>
  <c r="Q120" i="1"/>
  <c r="P120" i="1"/>
  <c r="O120" i="1"/>
  <c r="M120" i="1"/>
  <c r="L120" i="1"/>
  <c r="K120" i="1"/>
  <c r="J120" i="1"/>
  <c r="I120" i="1"/>
  <c r="H120" i="1"/>
  <c r="G120" i="1"/>
  <c r="F120" i="1"/>
  <c r="E120" i="1"/>
  <c r="D120" i="1"/>
  <c r="C120" i="1"/>
  <c r="U120" i="1" s="1"/>
  <c r="B120" i="1"/>
  <c r="AB117" i="1"/>
  <c r="S117" i="1"/>
  <c r="R117" i="1"/>
  <c r="Q117" i="1"/>
  <c r="P117" i="1"/>
  <c r="O117" i="1"/>
  <c r="M117" i="1"/>
  <c r="L117" i="1"/>
  <c r="K117" i="1"/>
  <c r="J117" i="1"/>
  <c r="I117" i="1"/>
  <c r="H117" i="1"/>
  <c r="G117" i="1"/>
  <c r="F117" i="1"/>
  <c r="E117" i="1"/>
  <c r="D117" i="1"/>
  <c r="C117" i="1"/>
  <c r="U118" i="1" s="1"/>
  <c r="B117" i="1"/>
  <c r="S115" i="1"/>
  <c r="R115" i="1"/>
  <c r="Q115" i="1"/>
  <c r="P115" i="1"/>
  <c r="O115" i="1"/>
  <c r="M115" i="1"/>
  <c r="L115" i="1"/>
  <c r="K115" i="1"/>
  <c r="J115" i="1"/>
  <c r="I115" i="1"/>
  <c r="H115" i="1"/>
  <c r="G115" i="1"/>
  <c r="F115" i="1"/>
  <c r="E115" i="1"/>
  <c r="D115" i="1"/>
  <c r="C115" i="1"/>
  <c r="U115" i="1" s="1"/>
  <c r="B115" i="1"/>
  <c r="AB114" i="1"/>
  <c r="S113" i="1"/>
  <c r="R113" i="1"/>
  <c r="Q113" i="1"/>
  <c r="P113" i="1"/>
  <c r="O113" i="1"/>
  <c r="M113" i="1"/>
  <c r="L113" i="1"/>
  <c r="K113" i="1"/>
  <c r="J113" i="1"/>
  <c r="I113" i="1"/>
  <c r="H113" i="1"/>
  <c r="G113" i="1"/>
  <c r="F113" i="1"/>
  <c r="E113" i="1"/>
  <c r="D113" i="1"/>
  <c r="C113" i="1"/>
  <c r="U114" i="1" s="1"/>
  <c r="B113" i="1"/>
  <c r="AC112" i="1"/>
  <c r="AB112" i="1"/>
  <c r="AA112" i="1"/>
  <c r="Y112" i="1"/>
  <c r="V112" i="1"/>
  <c r="T112" i="1"/>
  <c r="S112" i="1"/>
  <c r="R112" i="1"/>
  <c r="Q112" i="1"/>
  <c r="P112" i="1"/>
  <c r="O112" i="1"/>
  <c r="M112" i="1"/>
  <c r="L112" i="1"/>
  <c r="K112" i="1"/>
  <c r="J112" i="1"/>
  <c r="I112" i="1"/>
  <c r="H112" i="1"/>
  <c r="G112" i="1"/>
  <c r="F112" i="1"/>
  <c r="E112" i="1"/>
  <c r="D112" i="1"/>
  <c r="C112" i="1"/>
  <c r="U112" i="1" s="1"/>
  <c r="B112" i="1"/>
  <c r="S110" i="1"/>
  <c r="R110" i="1"/>
  <c r="Q110" i="1"/>
  <c r="P110" i="1"/>
  <c r="O110" i="1"/>
  <c r="M110" i="1"/>
  <c r="L110" i="1"/>
  <c r="K110" i="1"/>
  <c r="J110" i="1"/>
  <c r="I110" i="1"/>
  <c r="H110" i="1"/>
  <c r="G110" i="1"/>
  <c r="F110" i="1"/>
  <c r="E110" i="1"/>
  <c r="D110" i="1"/>
  <c r="C110" i="1"/>
  <c r="U110" i="1" s="1"/>
  <c r="B110" i="1"/>
  <c r="S108" i="1"/>
  <c r="R108" i="1"/>
  <c r="Q108" i="1"/>
  <c r="P108" i="1"/>
  <c r="O108" i="1"/>
  <c r="M108" i="1"/>
  <c r="L108" i="1"/>
  <c r="K108" i="1"/>
  <c r="J108" i="1"/>
  <c r="I108" i="1"/>
  <c r="H108" i="1"/>
  <c r="G108" i="1"/>
  <c r="F108" i="1"/>
  <c r="E108" i="1"/>
  <c r="D108" i="1"/>
  <c r="C108" i="1"/>
  <c r="U109" i="1" s="1"/>
  <c r="B108" i="1"/>
  <c r="S106" i="1"/>
  <c r="R106" i="1"/>
  <c r="Q106" i="1"/>
  <c r="P106" i="1"/>
  <c r="O106" i="1"/>
  <c r="M106" i="1"/>
  <c r="L106" i="1"/>
  <c r="K106" i="1"/>
  <c r="J106" i="1"/>
  <c r="I106" i="1"/>
  <c r="H106" i="1"/>
  <c r="G106" i="1"/>
  <c r="F106" i="1"/>
  <c r="E106" i="1"/>
  <c r="D106" i="1"/>
  <c r="C106" i="1"/>
  <c r="U106" i="1" s="1"/>
  <c r="B106" i="1"/>
  <c r="AC105" i="1"/>
  <c r="AB105" i="1"/>
  <c r="AA105" i="1"/>
  <c r="Y105" i="1"/>
  <c r="V105" i="1"/>
  <c r="T105" i="1"/>
  <c r="S105" i="1"/>
  <c r="R105" i="1"/>
  <c r="Q105" i="1"/>
  <c r="P105" i="1"/>
  <c r="O105" i="1"/>
  <c r="M105" i="1"/>
  <c r="L105" i="1"/>
  <c r="K105" i="1"/>
  <c r="J105" i="1"/>
  <c r="I105" i="1"/>
  <c r="H105" i="1"/>
  <c r="G105" i="1"/>
  <c r="F105" i="1"/>
  <c r="E105" i="1"/>
  <c r="D105" i="1"/>
  <c r="C105" i="1"/>
  <c r="U105" i="1" s="1"/>
  <c r="B105" i="1"/>
  <c r="S102" i="1"/>
  <c r="R102" i="1"/>
  <c r="Q102" i="1"/>
  <c r="P102" i="1"/>
  <c r="O102" i="1"/>
  <c r="M102" i="1"/>
  <c r="L102" i="1"/>
  <c r="K102" i="1"/>
  <c r="J102" i="1"/>
  <c r="I102" i="1"/>
  <c r="H102" i="1"/>
  <c r="G102" i="1"/>
  <c r="F102" i="1"/>
  <c r="E102" i="1"/>
  <c r="D102" i="1"/>
  <c r="C102" i="1"/>
  <c r="U104" i="1" s="1"/>
  <c r="B102" i="1"/>
  <c r="S100" i="1"/>
  <c r="R100" i="1"/>
  <c r="Q100" i="1"/>
  <c r="P100" i="1"/>
  <c r="O100" i="1"/>
  <c r="M100" i="1"/>
  <c r="L100" i="1"/>
  <c r="K100" i="1"/>
  <c r="J100" i="1"/>
  <c r="I100" i="1"/>
  <c r="H100" i="1"/>
  <c r="G100" i="1"/>
  <c r="F100" i="1"/>
  <c r="E100" i="1"/>
  <c r="D100" i="1"/>
  <c r="C100" i="1"/>
  <c r="U100" i="1" s="1"/>
  <c r="B100" i="1"/>
  <c r="AC99" i="1"/>
  <c r="AB99" i="1"/>
  <c r="AA99" i="1"/>
  <c r="Y99" i="1"/>
  <c r="V99" i="1"/>
  <c r="T99" i="1"/>
  <c r="S99" i="1"/>
  <c r="R99" i="1"/>
  <c r="Q99" i="1"/>
  <c r="P99" i="1"/>
  <c r="O99" i="1"/>
  <c r="M99" i="1"/>
  <c r="L99" i="1"/>
  <c r="K99" i="1"/>
  <c r="J99" i="1"/>
  <c r="I99" i="1"/>
  <c r="H99" i="1"/>
  <c r="G99" i="1"/>
  <c r="F99" i="1"/>
  <c r="E99" i="1"/>
  <c r="D99" i="1"/>
  <c r="C99" i="1"/>
  <c r="U99" i="1" s="1"/>
  <c r="B99" i="1"/>
  <c r="S96" i="1"/>
  <c r="R96" i="1"/>
  <c r="Q96" i="1"/>
  <c r="P96" i="1"/>
  <c r="O96" i="1"/>
  <c r="M96" i="1"/>
  <c r="L96" i="1"/>
  <c r="K96" i="1"/>
  <c r="J96" i="1"/>
  <c r="I96" i="1"/>
  <c r="H96" i="1"/>
  <c r="G96" i="1"/>
  <c r="F96" i="1"/>
  <c r="E96" i="1"/>
  <c r="D96" i="1"/>
  <c r="C96" i="1"/>
  <c r="U96" i="1" s="1"/>
  <c r="B96" i="1"/>
  <c r="S94" i="1"/>
  <c r="R94" i="1"/>
  <c r="Q94" i="1"/>
  <c r="P94" i="1"/>
  <c r="O94" i="1"/>
  <c r="M94" i="1"/>
  <c r="L94" i="1"/>
  <c r="K94" i="1"/>
  <c r="J94" i="1"/>
  <c r="I94" i="1"/>
  <c r="H94" i="1"/>
  <c r="G94" i="1"/>
  <c r="F94" i="1"/>
  <c r="E94" i="1"/>
  <c r="D94" i="1"/>
  <c r="C94" i="1"/>
  <c r="U94" i="1" s="1"/>
  <c r="B94" i="1"/>
  <c r="AC92" i="1"/>
  <c r="AB92" i="1"/>
  <c r="AA92" i="1"/>
  <c r="Y92" i="1"/>
  <c r="V92" i="1"/>
  <c r="T92" i="1"/>
  <c r="S92" i="1"/>
  <c r="R92" i="1"/>
  <c r="Q92" i="1"/>
  <c r="P92" i="1"/>
  <c r="O92" i="1"/>
  <c r="M92" i="1"/>
  <c r="L92" i="1"/>
  <c r="K92" i="1"/>
  <c r="J92" i="1"/>
  <c r="I92" i="1"/>
  <c r="H92" i="1"/>
  <c r="G92" i="1"/>
  <c r="F92" i="1"/>
  <c r="E92" i="1"/>
  <c r="D92" i="1"/>
  <c r="C92" i="1"/>
  <c r="U93" i="1" s="1"/>
  <c r="B92" i="1"/>
  <c r="S89" i="1"/>
  <c r="R89" i="1"/>
  <c r="Q89" i="1"/>
  <c r="P89" i="1"/>
  <c r="O89" i="1"/>
  <c r="M89" i="1"/>
  <c r="L89" i="1"/>
  <c r="K89" i="1"/>
  <c r="J89" i="1"/>
  <c r="I89" i="1"/>
  <c r="H89" i="1"/>
  <c r="G89" i="1"/>
  <c r="F89" i="1"/>
  <c r="E89" i="1"/>
  <c r="D89" i="1"/>
  <c r="C89" i="1"/>
  <c r="U91" i="1" s="1"/>
  <c r="B89" i="1"/>
  <c r="S86" i="1"/>
  <c r="R86" i="1"/>
  <c r="Q86" i="1"/>
  <c r="P86" i="1"/>
  <c r="O86" i="1"/>
  <c r="M86" i="1"/>
  <c r="L86" i="1"/>
  <c r="K86" i="1"/>
  <c r="J86" i="1"/>
  <c r="I86" i="1"/>
  <c r="H86" i="1"/>
  <c r="G86" i="1"/>
  <c r="F86" i="1"/>
  <c r="E86" i="1"/>
  <c r="D86" i="1"/>
  <c r="C86" i="1"/>
  <c r="U86" i="1" s="1"/>
  <c r="B86" i="1"/>
  <c r="S84" i="1"/>
  <c r="R84" i="1"/>
  <c r="Q84" i="1"/>
  <c r="P84" i="1"/>
  <c r="O84" i="1"/>
  <c r="M84" i="1"/>
  <c r="L84" i="1"/>
  <c r="K84" i="1"/>
  <c r="J84" i="1"/>
  <c r="I84" i="1"/>
  <c r="H84" i="1"/>
  <c r="G84" i="1"/>
  <c r="F84" i="1"/>
  <c r="E84" i="1"/>
  <c r="D84" i="1"/>
  <c r="C84" i="1"/>
  <c r="U84" i="1" s="1"/>
  <c r="B84" i="1"/>
  <c r="S81" i="1"/>
  <c r="R81" i="1"/>
  <c r="Q81" i="1"/>
  <c r="P81" i="1"/>
  <c r="O81" i="1"/>
  <c r="M81" i="1"/>
  <c r="L81" i="1"/>
  <c r="K81" i="1"/>
  <c r="J81" i="1"/>
  <c r="I81" i="1"/>
  <c r="H81" i="1"/>
  <c r="G81" i="1"/>
  <c r="F81" i="1"/>
  <c r="E81" i="1"/>
  <c r="D81" i="1"/>
  <c r="C81" i="1"/>
  <c r="U83" i="1" s="1"/>
  <c r="B81" i="1"/>
  <c r="S79" i="1"/>
  <c r="R79" i="1"/>
  <c r="Q79" i="1"/>
  <c r="P79" i="1"/>
  <c r="O79" i="1"/>
  <c r="M79" i="1"/>
  <c r="L79" i="1"/>
  <c r="K79" i="1"/>
  <c r="J79" i="1"/>
  <c r="I79" i="1"/>
  <c r="H79" i="1"/>
  <c r="G79" i="1"/>
  <c r="F79" i="1"/>
  <c r="E79" i="1"/>
  <c r="D79" i="1"/>
  <c r="C79" i="1"/>
  <c r="U79" i="1" s="1"/>
  <c r="B79" i="1"/>
  <c r="S77" i="1"/>
  <c r="R77" i="1"/>
  <c r="Q77" i="1"/>
  <c r="P77" i="1"/>
  <c r="O77" i="1"/>
  <c r="M77" i="1"/>
  <c r="L77" i="1"/>
  <c r="K77" i="1"/>
  <c r="J77" i="1"/>
  <c r="I77" i="1"/>
  <c r="H77" i="1"/>
  <c r="G77" i="1"/>
  <c r="F77" i="1"/>
  <c r="E77" i="1"/>
  <c r="D77" i="1"/>
  <c r="C77" i="1"/>
  <c r="U77" i="1" s="1"/>
  <c r="B77" i="1"/>
  <c r="AC76" i="1"/>
  <c r="AB76" i="1"/>
  <c r="AA76" i="1"/>
  <c r="Y76" i="1"/>
  <c r="V76" i="1"/>
  <c r="U76" i="1"/>
  <c r="T76" i="1"/>
  <c r="S76" i="1"/>
  <c r="R76" i="1"/>
  <c r="Q76" i="1"/>
  <c r="P76" i="1"/>
  <c r="O76" i="1"/>
  <c r="M76" i="1"/>
  <c r="L76" i="1"/>
  <c r="K76" i="1"/>
  <c r="J76" i="1"/>
  <c r="I76" i="1"/>
  <c r="H76" i="1"/>
  <c r="G76" i="1"/>
  <c r="F76" i="1"/>
  <c r="E76" i="1"/>
  <c r="D76" i="1"/>
  <c r="C76" i="1"/>
  <c r="B76" i="1"/>
  <c r="AC75" i="1"/>
  <c r="AB75" i="1"/>
  <c r="AA75" i="1"/>
  <c r="Y75" i="1"/>
  <c r="V75" i="1"/>
  <c r="U75" i="1"/>
  <c r="T75" i="1"/>
  <c r="S75" i="1"/>
  <c r="R75" i="1"/>
  <c r="Q75" i="1"/>
  <c r="P75" i="1"/>
  <c r="O75" i="1"/>
  <c r="M75" i="1"/>
  <c r="L75" i="1"/>
  <c r="K75" i="1"/>
  <c r="J75" i="1"/>
  <c r="I75" i="1"/>
  <c r="H75" i="1"/>
  <c r="G75" i="1"/>
  <c r="F75" i="1"/>
  <c r="E75" i="1"/>
  <c r="D75" i="1"/>
  <c r="C75" i="1"/>
  <c r="B75" i="1"/>
  <c r="V74" i="1"/>
  <c r="Y73" i="1"/>
  <c r="V73" i="1"/>
  <c r="S73" i="1"/>
  <c r="R73" i="1"/>
  <c r="Q73" i="1"/>
  <c r="P73" i="1"/>
  <c r="O73" i="1"/>
  <c r="M73" i="1"/>
  <c r="L73" i="1"/>
  <c r="K73" i="1"/>
  <c r="J73" i="1"/>
  <c r="I73" i="1"/>
  <c r="H73" i="1"/>
  <c r="G73" i="1"/>
  <c r="F73" i="1"/>
  <c r="E73" i="1"/>
  <c r="D73" i="1"/>
  <c r="C73" i="1"/>
  <c r="U73" i="1" s="1"/>
  <c r="B73" i="1"/>
  <c r="AC72" i="1"/>
  <c r="AB72" i="1"/>
  <c r="AA72" i="1"/>
  <c r="Y72" i="1"/>
  <c r="V72" i="1"/>
  <c r="T72" i="1"/>
  <c r="S72" i="1"/>
  <c r="R72" i="1"/>
  <c r="Q72" i="1"/>
  <c r="P72" i="1"/>
  <c r="O72" i="1"/>
  <c r="M72" i="1"/>
  <c r="L72" i="1"/>
  <c r="K72" i="1"/>
  <c r="J72" i="1"/>
  <c r="I72" i="1"/>
  <c r="H72" i="1"/>
  <c r="G72" i="1"/>
  <c r="F72" i="1"/>
  <c r="E72" i="1"/>
  <c r="D72" i="1"/>
  <c r="C72" i="1"/>
  <c r="U72" i="1" s="1"/>
  <c r="B72" i="1"/>
  <c r="AC71" i="1"/>
  <c r="AB71" i="1"/>
  <c r="AA71" i="1"/>
  <c r="Y71" i="1"/>
  <c r="V71" i="1"/>
  <c r="T71" i="1"/>
  <c r="S71" i="1"/>
  <c r="R71" i="1"/>
  <c r="Q71" i="1"/>
  <c r="P71" i="1"/>
  <c r="O71" i="1"/>
  <c r="M71" i="1"/>
  <c r="L71" i="1"/>
  <c r="K71" i="1"/>
  <c r="J71" i="1"/>
  <c r="I71" i="1"/>
  <c r="H71" i="1"/>
  <c r="G71" i="1"/>
  <c r="F71" i="1"/>
  <c r="E71" i="1"/>
  <c r="D71" i="1"/>
  <c r="C71" i="1"/>
  <c r="U71" i="1" s="1"/>
  <c r="B71" i="1"/>
  <c r="AC70" i="1"/>
  <c r="AB70" i="1"/>
  <c r="AA70" i="1"/>
  <c r="Y70" i="1"/>
  <c r="V70" i="1"/>
  <c r="T70" i="1"/>
  <c r="S70" i="1"/>
  <c r="R70" i="1"/>
  <c r="Q70" i="1"/>
  <c r="P70" i="1"/>
  <c r="O70" i="1"/>
  <c r="M70" i="1"/>
  <c r="L70" i="1"/>
  <c r="K70" i="1"/>
  <c r="J70" i="1"/>
  <c r="I70" i="1"/>
  <c r="H70" i="1"/>
  <c r="G70" i="1"/>
  <c r="F70" i="1"/>
  <c r="E70" i="1"/>
  <c r="D70" i="1"/>
  <c r="C70" i="1"/>
  <c r="U70" i="1" s="1"/>
  <c r="B70" i="1"/>
  <c r="S67" i="1"/>
  <c r="R67" i="1"/>
  <c r="Q67" i="1"/>
  <c r="P67" i="1"/>
  <c r="O67" i="1"/>
  <c r="M67" i="1"/>
  <c r="L67" i="1"/>
  <c r="K67" i="1"/>
  <c r="J67" i="1"/>
  <c r="I67" i="1"/>
  <c r="H67" i="1"/>
  <c r="G67" i="1"/>
  <c r="F67" i="1"/>
  <c r="E67" i="1"/>
  <c r="D67" i="1"/>
  <c r="C67" i="1"/>
  <c r="U67" i="1" s="1"/>
  <c r="B67" i="1"/>
  <c r="AC66" i="1"/>
  <c r="AB66" i="1"/>
  <c r="AA66" i="1"/>
  <c r="Y66" i="1"/>
  <c r="V66" i="1"/>
  <c r="T66" i="1"/>
  <c r="S66" i="1"/>
  <c r="R66" i="1"/>
  <c r="Q66" i="1"/>
  <c r="P66" i="1"/>
  <c r="O66" i="1"/>
  <c r="M66" i="1"/>
  <c r="L66" i="1"/>
  <c r="K66" i="1"/>
  <c r="J66" i="1"/>
  <c r="I66" i="1"/>
  <c r="H66" i="1"/>
  <c r="G66" i="1"/>
  <c r="F66" i="1"/>
  <c r="E66" i="1"/>
  <c r="D66" i="1"/>
  <c r="C66" i="1"/>
  <c r="U66" i="1" s="1"/>
  <c r="B66" i="1"/>
  <c r="AA65" i="1"/>
  <c r="Y65" i="1"/>
  <c r="V65" i="1"/>
  <c r="V64" i="1"/>
  <c r="S64" i="1"/>
  <c r="R64" i="1"/>
  <c r="Q64" i="1"/>
  <c r="P64" i="1"/>
  <c r="O64" i="1"/>
  <c r="M64" i="1"/>
  <c r="L64" i="1"/>
  <c r="K64" i="1"/>
  <c r="J64" i="1"/>
  <c r="I64" i="1"/>
  <c r="H64" i="1"/>
  <c r="G64" i="1"/>
  <c r="F64" i="1"/>
  <c r="E64" i="1"/>
  <c r="D64" i="1"/>
  <c r="C64" i="1"/>
  <c r="U65" i="1" s="1"/>
  <c r="B64" i="1"/>
  <c r="AC63" i="1"/>
  <c r="AB63" i="1"/>
  <c r="AA63" i="1"/>
  <c r="Y63" i="1"/>
  <c r="V63" i="1"/>
  <c r="T63" i="1"/>
  <c r="S63" i="1"/>
  <c r="R63" i="1"/>
  <c r="Q63" i="1"/>
  <c r="P63" i="1"/>
  <c r="O63" i="1"/>
  <c r="M63" i="1"/>
  <c r="L63" i="1"/>
  <c r="K63" i="1"/>
  <c r="J63" i="1"/>
  <c r="I63" i="1"/>
  <c r="H63" i="1"/>
  <c r="G63" i="1"/>
  <c r="F63" i="1"/>
  <c r="E63" i="1"/>
  <c r="D63" i="1"/>
  <c r="C63" i="1"/>
  <c r="U63" i="1" s="1"/>
  <c r="B63" i="1"/>
  <c r="AC62" i="1"/>
  <c r="AB62" i="1"/>
  <c r="AA62" i="1"/>
  <c r="Y62" i="1"/>
  <c r="V62" i="1"/>
  <c r="T62" i="1"/>
  <c r="S62" i="1"/>
  <c r="R62" i="1"/>
  <c r="Q62" i="1"/>
  <c r="P62" i="1"/>
  <c r="O62" i="1"/>
  <c r="M62" i="1"/>
  <c r="L62" i="1"/>
  <c r="K62" i="1"/>
  <c r="J62" i="1"/>
  <c r="I62" i="1"/>
  <c r="H62" i="1"/>
  <c r="G62" i="1"/>
  <c r="F62" i="1"/>
  <c r="E62" i="1"/>
  <c r="D62" i="1"/>
  <c r="C62" i="1"/>
  <c r="U62" i="1" s="1"/>
  <c r="B62" i="1"/>
  <c r="AC61" i="1"/>
  <c r="AB61" i="1"/>
  <c r="AA61" i="1"/>
  <c r="Y61" i="1"/>
  <c r="V61" i="1"/>
  <c r="T61" i="1"/>
  <c r="S61" i="1"/>
  <c r="R61" i="1"/>
  <c r="Q61" i="1"/>
  <c r="P61" i="1"/>
  <c r="O61" i="1"/>
  <c r="M61" i="1"/>
  <c r="L61" i="1"/>
  <c r="K61" i="1"/>
  <c r="J61" i="1"/>
  <c r="I61" i="1"/>
  <c r="H61" i="1"/>
  <c r="G61" i="1"/>
  <c r="F61" i="1"/>
  <c r="E61" i="1"/>
  <c r="D61" i="1"/>
  <c r="C61" i="1"/>
  <c r="U61" i="1" s="1"/>
  <c r="B61" i="1"/>
  <c r="AC60" i="1"/>
  <c r="AB60" i="1"/>
  <c r="AA60" i="1"/>
  <c r="Y60" i="1"/>
  <c r="V60" i="1"/>
  <c r="T60" i="1"/>
  <c r="S60" i="1"/>
  <c r="R60" i="1"/>
  <c r="Q60" i="1"/>
  <c r="P60" i="1"/>
  <c r="O60" i="1"/>
  <c r="M60" i="1"/>
  <c r="L60" i="1"/>
  <c r="K60" i="1"/>
  <c r="J60" i="1"/>
  <c r="I60" i="1"/>
  <c r="H60" i="1"/>
  <c r="G60" i="1"/>
  <c r="F60" i="1"/>
  <c r="E60" i="1"/>
  <c r="D60" i="1"/>
  <c r="C60" i="1"/>
  <c r="U60" i="1" s="1"/>
  <c r="B60" i="1"/>
  <c r="AC59" i="1"/>
  <c r="AB59" i="1"/>
  <c r="AA59" i="1"/>
  <c r="Y59" i="1"/>
  <c r="V59" i="1"/>
  <c r="T59" i="1"/>
  <c r="S59" i="1"/>
  <c r="R59" i="1"/>
  <c r="Q59" i="1"/>
  <c r="P59" i="1"/>
  <c r="O59" i="1"/>
  <c r="M59" i="1"/>
  <c r="L59" i="1"/>
  <c r="K59" i="1"/>
  <c r="J59" i="1"/>
  <c r="I59" i="1"/>
  <c r="H59" i="1"/>
  <c r="G59" i="1"/>
  <c r="F59" i="1"/>
  <c r="E59" i="1"/>
  <c r="D59" i="1"/>
  <c r="C59" i="1"/>
  <c r="U59" i="1" s="1"/>
  <c r="B59" i="1"/>
  <c r="AC58" i="1"/>
  <c r="AB58" i="1"/>
  <c r="AA58" i="1"/>
  <c r="Y58" i="1"/>
  <c r="V58" i="1"/>
  <c r="T58" i="1"/>
  <c r="S58" i="1"/>
  <c r="R58" i="1"/>
  <c r="Q58" i="1"/>
  <c r="P58" i="1"/>
  <c r="O58" i="1"/>
  <c r="M58" i="1"/>
  <c r="L58" i="1"/>
  <c r="K58" i="1"/>
  <c r="J58" i="1"/>
  <c r="I58" i="1"/>
  <c r="H58" i="1"/>
  <c r="G58" i="1"/>
  <c r="F58" i="1"/>
  <c r="E58" i="1"/>
  <c r="D58" i="1"/>
  <c r="C58" i="1"/>
  <c r="U58" i="1" s="1"/>
  <c r="B58" i="1"/>
  <c r="AC57" i="1"/>
  <c r="AB57" i="1"/>
  <c r="AA57" i="1"/>
  <c r="Y57" i="1"/>
  <c r="V57" i="1"/>
  <c r="T57" i="1"/>
  <c r="S57" i="1"/>
  <c r="R57" i="1"/>
  <c r="Q57" i="1"/>
  <c r="P57" i="1"/>
  <c r="O57" i="1"/>
  <c r="M57" i="1"/>
  <c r="L57" i="1"/>
  <c r="K57" i="1"/>
  <c r="J57" i="1"/>
  <c r="I57" i="1"/>
  <c r="H57" i="1"/>
  <c r="G57" i="1"/>
  <c r="F57" i="1"/>
  <c r="E57" i="1"/>
  <c r="D57" i="1"/>
  <c r="C57" i="1"/>
  <c r="U57" i="1" s="1"/>
  <c r="B57" i="1"/>
  <c r="AC56" i="1"/>
  <c r="AB56" i="1"/>
  <c r="AA56" i="1"/>
  <c r="Y56" i="1"/>
  <c r="V56" i="1"/>
  <c r="T56" i="1"/>
  <c r="S56" i="1"/>
  <c r="R56" i="1"/>
  <c r="Q56" i="1"/>
  <c r="P56" i="1"/>
  <c r="O56" i="1"/>
  <c r="M56" i="1"/>
  <c r="L56" i="1"/>
  <c r="K56" i="1"/>
  <c r="J56" i="1"/>
  <c r="I56" i="1"/>
  <c r="H56" i="1"/>
  <c r="G56" i="1"/>
  <c r="F56" i="1"/>
  <c r="E56" i="1"/>
  <c r="D56" i="1"/>
  <c r="C56" i="1"/>
  <c r="U56" i="1" s="1"/>
  <c r="B56" i="1"/>
  <c r="AC55" i="1"/>
  <c r="AB55" i="1"/>
  <c r="AA55" i="1"/>
  <c r="Y55" i="1"/>
  <c r="V55" i="1"/>
  <c r="T55" i="1"/>
  <c r="S55" i="1"/>
  <c r="R55" i="1"/>
  <c r="Q55" i="1"/>
  <c r="P55" i="1"/>
  <c r="O55" i="1"/>
  <c r="M55" i="1"/>
  <c r="L55" i="1"/>
  <c r="K55" i="1"/>
  <c r="J55" i="1"/>
  <c r="I55" i="1"/>
  <c r="H55" i="1"/>
  <c r="G55" i="1"/>
  <c r="F55" i="1"/>
  <c r="E55" i="1"/>
  <c r="D55" i="1"/>
  <c r="C55" i="1"/>
  <c r="U55" i="1" s="1"/>
  <c r="B55" i="1"/>
  <c r="Y53" i="1"/>
  <c r="V53" i="1"/>
  <c r="S53" i="1"/>
  <c r="R53" i="1"/>
  <c r="Q53" i="1"/>
  <c r="P53" i="1"/>
  <c r="O53" i="1"/>
  <c r="M53" i="1"/>
  <c r="L53" i="1"/>
  <c r="K53" i="1"/>
  <c r="J53" i="1"/>
  <c r="I53" i="1"/>
  <c r="H53" i="1"/>
  <c r="G53" i="1"/>
  <c r="F53" i="1"/>
  <c r="E53" i="1"/>
  <c r="D53" i="1"/>
  <c r="C53" i="1"/>
  <c r="U53" i="1" s="1"/>
  <c r="B53" i="1"/>
  <c r="AB51" i="1"/>
  <c r="Y51" i="1"/>
  <c r="V51" i="1"/>
  <c r="S51" i="1"/>
  <c r="R51" i="1"/>
  <c r="Q51" i="1"/>
  <c r="P51" i="1"/>
  <c r="O51" i="1"/>
  <c r="M51" i="1"/>
  <c r="L51" i="1"/>
  <c r="K51" i="1"/>
  <c r="J51" i="1"/>
  <c r="I51" i="1"/>
  <c r="H51" i="1"/>
  <c r="G51" i="1"/>
  <c r="F51" i="1"/>
  <c r="E51" i="1"/>
  <c r="D51" i="1"/>
  <c r="C51" i="1"/>
  <c r="U52" i="1" s="1"/>
  <c r="B51" i="1"/>
  <c r="AC50" i="1"/>
  <c r="AB50" i="1"/>
  <c r="AA50" i="1"/>
  <c r="Y50" i="1"/>
  <c r="V50" i="1"/>
  <c r="T50" i="1"/>
  <c r="S50" i="1"/>
  <c r="R50" i="1"/>
  <c r="Q50" i="1"/>
  <c r="P50" i="1"/>
  <c r="O50" i="1"/>
  <c r="M50" i="1"/>
  <c r="L50" i="1"/>
  <c r="K50" i="1"/>
  <c r="J50" i="1"/>
  <c r="I50" i="1"/>
  <c r="H50" i="1"/>
  <c r="G50" i="1"/>
  <c r="F50" i="1"/>
  <c r="E50" i="1"/>
  <c r="D50" i="1"/>
  <c r="C50" i="1"/>
  <c r="U50" i="1" s="1"/>
  <c r="B50" i="1"/>
  <c r="AB48" i="1"/>
  <c r="S48" i="1"/>
  <c r="R48" i="1"/>
  <c r="Q48" i="1"/>
  <c r="P48" i="1"/>
  <c r="O48" i="1"/>
  <c r="M48" i="1"/>
  <c r="L48" i="1"/>
  <c r="K48" i="1"/>
  <c r="J48" i="1"/>
  <c r="I48" i="1"/>
  <c r="H48" i="1"/>
  <c r="G48" i="1"/>
  <c r="F48" i="1"/>
  <c r="E48" i="1"/>
  <c r="D48" i="1"/>
  <c r="C48" i="1"/>
  <c r="B48" i="1"/>
  <c r="AB46" i="1"/>
  <c r="S46" i="1"/>
  <c r="R46" i="1"/>
  <c r="Q46" i="1"/>
  <c r="P46" i="1"/>
  <c r="O46" i="1"/>
  <c r="M46" i="1"/>
  <c r="L46" i="1"/>
  <c r="K46" i="1"/>
  <c r="J46" i="1"/>
  <c r="I46" i="1"/>
  <c r="H46" i="1"/>
  <c r="G46" i="1"/>
  <c r="F46" i="1"/>
  <c r="E46" i="1"/>
  <c r="D46" i="1"/>
  <c r="C46" i="1"/>
  <c r="B46" i="1"/>
  <c r="AC45" i="1"/>
  <c r="AB45" i="1"/>
  <c r="AA45" i="1"/>
  <c r="Y45" i="1"/>
  <c r="V45" i="1"/>
  <c r="T45" i="1"/>
  <c r="S45" i="1"/>
  <c r="R45" i="1"/>
  <c r="Q45" i="1"/>
  <c r="P45" i="1"/>
  <c r="O45" i="1"/>
  <c r="M45" i="1"/>
  <c r="L45" i="1"/>
  <c r="K45" i="1"/>
  <c r="J45" i="1"/>
  <c r="I45" i="1"/>
  <c r="H45" i="1"/>
  <c r="G45" i="1"/>
  <c r="F45" i="1"/>
  <c r="E45" i="1"/>
  <c r="D45" i="1"/>
  <c r="C45" i="1"/>
  <c r="U45" i="1" s="1"/>
  <c r="B45" i="1"/>
  <c r="AC44" i="1"/>
  <c r="AB44" i="1"/>
  <c r="AA44" i="1"/>
  <c r="Y44" i="1"/>
  <c r="V44" i="1"/>
  <c r="T44" i="1"/>
  <c r="S44" i="1"/>
  <c r="R44" i="1"/>
  <c r="Q44" i="1"/>
  <c r="P44" i="1"/>
  <c r="O44" i="1"/>
  <c r="M44" i="1"/>
  <c r="L44" i="1"/>
  <c r="K44" i="1"/>
  <c r="J44" i="1"/>
  <c r="I44" i="1"/>
  <c r="H44" i="1"/>
  <c r="G44" i="1"/>
  <c r="F44" i="1"/>
  <c r="E44" i="1"/>
  <c r="D44" i="1"/>
  <c r="C44" i="1"/>
  <c r="U44" i="1" s="1"/>
  <c r="B44" i="1"/>
  <c r="V43" i="1"/>
  <c r="S43" i="1"/>
  <c r="R43" i="1"/>
  <c r="Q43" i="1"/>
  <c r="P43" i="1"/>
  <c r="O43" i="1"/>
  <c r="M43" i="1"/>
  <c r="L43" i="1"/>
  <c r="K43" i="1"/>
  <c r="J43" i="1"/>
  <c r="I43" i="1"/>
  <c r="H43" i="1"/>
  <c r="G43" i="1"/>
  <c r="F43" i="1"/>
  <c r="E43" i="1"/>
  <c r="D43" i="1"/>
  <c r="C43" i="1"/>
  <c r="U43" i="1" s="1"/>
  <c r="B43" i="1"/>
  <c r="AC42" i="1"/>
  <c r="AB42" i="1"/>
  <c r="AA42" i="1"/>
  <c r="Y42" i="1"/>
  <c r="V42" i="1"/>
  <c r="T42" i="1"/>
  <c r="S42" i="1"/>
  <c r="R42" i="1"/>
  <c r="Q42" i="1"/>
  <c r="P42" i="1"/>
  <c r="O42" i="1"/>
  <c r="M42" i="1"/>
  <c r="L42" i="1"/>
  <c r="K42" i="1"/>
  <c r="J42" i="1"/>
  <c r="I42" i="1"/>
  <c r="H42" i="1"/>
  <c r="G42" i="1"/>
  <c r="F42" i="1"/>
  <c r="E42" i="1"/>
  <c r="D42" i="1"/>
  <c r="C42" i="1"/>
  <c r="U42" i="1" s="1"/>
  <c r="B42" i="1"/>
  <c r="AC41" i="1"/>
  <c r="AB41" i="1"/>
  <c r="AA41" i="1"/>
  <c r="Y41" i="1"/>
  <c r="V41" i="1"/>
  <c r="T41" i="1"/>
  <c r="S41" i="1"/>
  <c r="R41" i="1"/>
  <c r="Q41" i="1"/>
  <c r="P41" i="1"/>
  <c r="O41" i="1"/>
  <c r="M41" i="1"/>
  <c r="L41" i="1"/>
  <c r="K41" i="1"/>
  <c r="J41" i="1"/>
  <c r="I41" i="1"/>
  <c r="H41" i="1"/>
  <c r="G41" i="1"/>
  <c r="F41" i="1"/>
  <c r="E41" i="1"/>
  <c r="D41" i="1"/>
  <c r="C41" i="1"/>
  <c r="U41" i="1" s="1"/>
  <c r="B41" i="1"/>
  <c r="AC40" i="1"/>
  <c r="AB40" i="1"/>
  <c r="AA40" i="1"/>
  <c r="Y40" i="1"/>
  <c r="V40" i="1"/>
  <c r="T40" i="1"/>
  <c r="S40" i="1"/>
  <c r="R40" i="1"/>
  <c r="Q40" i="1"/>
  <c r="P40" i="1"/>
  <c r="O40" i="1"/>
  <c r="M40" i="1"/>
  <c r="L40" i="1"/>
  <c r="K40" i="1"/>
  <c r="J40" i="1"/>
  <c r="I40" i="1"/>
  <c r="H40" i="1"/>
  <c r="G40" i="1"/>
  <c r="F40" i="1"/>
  <c r="E40" i="1"/>
  <c r="D40" i="1"/>
  <c r="C40" i="1"/>
  <c r="U40" i="1" s="1"/>
  <c r="B40" i="1"/>
  <c r="AC39" i="1"/>
  <c r="AB39" i="1"/>
  <c r="AA39" i="1"/>
  <c r="Y39" i="1"/>
  <c r="V39" i="1"/>
  <c r="T39" i="1"/>
  <c r="S39" i="1"/>
  <c r="R39" i="1"/>
  <c r="Q39" i="1"/>
  <c r="P39" i="1"/>
  <c r="O39" i="1"/>
  <c r="M39" i="1"/>
  <c r="L39" i="1"/>
  <c r="K39" i="1"/>
  <c r="J39" i="1"/>
  <c r="I39" i="1"/>
  <c r="H39" i="1"/>
  <c r="G39" i="1"/>
  <c r="F39" i="1"/>
  <c r="E39" i="1"/>
  <c r="D39" i="1"/>
  <c r="C39" i="1"/>
  <c r="U39" i="1" s="1"/>
  <c r="B39" i="1"/>
  <c r="AC38" i="1"/>
  <c r="AB38" i="1"/>
  <c r="AA38" i="1"/>
  <c r="Y38" i="1"/>
  <c r="V38" i="1"/>
  <c r="T38" i="1"/>
  <c r="S38" i="1"/>
  <c r="R38" i="1"/>
  <c r="Q38" i="1"/>
  <c r="P38" i="1"/>
  <c r="O38" i="1"/>
  <c r="M38" i="1"/>
  <c r="L38" i="1"/>
  <c r="K38" i="1"/>
  <c r="J38" i="1"/>
  <c r="I38" i="1"/>
  <c r="H38" i="1"/>
  <c r="G38" i="1"/>
  <c r="F38" i="1"/>
  <c r="E38" i="1"/>
  <c r="D38" i="1"/>
  <c r="C38" i="1"/>
  <c r="B38" i="1"/>
  <c r="AC37" i="1"/>
  <c r="AB37" i="1"/>
  <c r="AA37" i="1"/>
  <c r="Y37" i="1"/>
  <c r="V37" i="1"/>
  <c r="T37" i="1"/>
  <c r="S37" i="1"/>
  <c r="R37" i="1"/>
  <c r="Q37" i="1"/>
  <c r="P37" i="1"/>
  <c r="O37" i="1"/>
  <c r="M37" i="1"/>
  <c r="L37" i="1"/>
  <c r="K37" i="1"/>
  <c r="J37" i="1"/>
  <c r="I37" i="1"/>
  <c r="H37" i="1"/>
  <c r="G37" i="1"/>
  <c r="F37" i="1"/>
  <c r="E37" i="1"/>
  <c r="D37" i="1"/>
  <c r="C37" i="1"/>
  <c r="B37" i="1"/>
  <c r="AC36" i="1"/>
  <c r="AB36" i="1"/>
  <c r="AA36" i="1"/>
  <c r="Y36" i="1"/>
  <c r="V36" i="1"/>
  <c r="T36" i="1"/>
  <c r="S36" i="1"/>
  <c r="R36" i="1"/>
  <c r="Q36" i="1"/>
  <c r="P36" i="1"/>
  <c r="O36" i="1"/>
  <c r="M36" i="1"/>
  <c r="L36" i="1"/>
  <c r="K36" i="1"/>
  <c r="J36" i="1"/>
  <c r="I36" i="1"/>
  <c r="H36" i="1"/>
  <c r="G36" i="1"/>
  <c r="F36" i="1"/>
  <c r="E36" i="1"/>
  <c r="D36" i="1"/>
  <c r="C36" i="1"/>
  <c r="B36" i="1"/>
  <c r="AC35" i="1"/>
  <c r="AB35" i="1"/>
  <c r="AA35" i="1"/>
  <c r="Y35" i="1"/>
  <c r="V35" i="1"/>
  <c r="T35" i="1"/>
  <c r="S35" i="1"/>
  <c r="R35" i="1"/>
  <c r="Q35" i="1"/>
  <c r="P35" i="1"/>
  <c r="O35" i="1"/>
  <c r="M35" i="1"/>
  <c r="L35" i="1"/>
  <c r="K35" i="1"/>
  <c r="J35" i="1"/>
  <c r="I35" i="1"/>
  <c r="H35" i="1"/>
  <c r="G35" i="1"/>
  <c r="F35" i="1"/>
  <c r="E35" i="1"/>
  <c r="D35" i="1"/>
  <c r="C35" i="1"/>
  <c r="B35" i="1"/>
  <c r="AC34" i="1"/>
  <c r="AB34" i="1"/>
  <c r="AA34" i="1"/>
  <c r="Y34" i="1"/>
  <c r="V34" i="1"/>
  <c r="T34" i="1"/>
  <c r="S34" i="1"/>
  <c r="R34" i="1"/>
  <c r="Q34" i="1"/>
  <c r="P34" i="1"/>
  <c r="O34" i="1"/>
  <c r="M34" i="1"/>
  <c r="L34" i="1"/>
  <c r="K34" i="1"/>
  <c r="J34" i="1"/>
  <c r="I34" i="1"/>
  <c r="H34" i="1"/>
  <c r="G34" i="1"/>
  <c r="F34" i="1"/>
  <c r="E34" i="1"/>
  <c r="D34" i="1"/>
  <c r="C34" i="1"/>
  <c r="B34" i="1"/>
  <c r="AC33" i="1"/>
  <c r="AB33" i="1"/>
  <c r="AA33" i="1"/>
  <c r="Y33" i="1"/>
  <c r="V33" i="1"/>
  <c r="T33" i="1"/>
  <c r="S33" i="1"/>
  <c r="R33" i="1"/>
  <c r="Q33" i="1"/>
  <c r="P33" i="1"/>
  <c r="O33" i="1"/>
  <c r="M33" i="1"/>
  <c r="L33" i="1"/>
  <c r="K33" i="1"/>
  <c r="J33" i="1"/>
  <c r="I33" i="1"/>
  <c r="H33" i="1"/>
  <c r="G33" i="1"/>
  <c r="F33" i="1"/>
  <c r="E33" i="1"/>
  <c r="D33" i="1"/>
  <c r="C33" i="1"/>
  <c r="B33" i="1"/>
  <c r="AC32" i="1"/>
  <c r="AB32" i="1"/>
  <c r="AA32" i="1"/>
  <c r="Y32" i="1"/>
  <c r="V32" i="1"/>
  <c r="T32" i="1"/>
  <c r="S32" i="1"/>
  <c r="R32" i="1"/>
  <c r="Q32" i="1"/>
  <c r="P32" i="1"/>
  <c r="O32" i="1"/>
  <c r="M32" i="1"/>
  <c r="L32" i="1"/>
  <c r="K32" i="1"/>
  <c r="J32" i="1"/>
  <c r="I32" i="1"/>
  <c r="H32" i="1"/>
  <c r="G32" i="1"/>
  <c r="F32" i="1"/>
  <c r="E32" i="1"/>
  <c r="D32" i="1"/>
  <c r="C32" i="1"/>
  <c r="B32" i="1"/>
  <c r="AC31" i="1"/>
  <c r="AB31" i="1"/>
  <c r="AA31" i="1"/>
  <c r="Y31" i="1"/>
  <c r="V31" i="1"/>
  <c r="T31" i="1"/>
  <c r="S31" i="1"/>
  <c r="R31" i="1"/>
  <c r="Q31" i="1"/>
  <c r="P31" i="1"/>
  <c r="O31" i="1"/>
  <c r="M31" i="1"/>
  <c r="L31" i="1"/>
  <c r="K31" i="1"/>
  <c r="J31" i="1"/>
  <c r="I31" i="1"/>
  <c r="H31" i="1"/>
  <c r="G31" i="1"/>
  <c r="F31" i="1"/>
  <c r="E31" i="1"/>
  <c r="D31" i="1"/>
  <c r="C31" i="1"/>
  <c r="B31" i="1"/>
  <c r="AC30" i="1"/>
  <c r="AB30" i="1"/>
  <c r="AA30" i="1"/>
  <c r="Y30" i="1"/>
  <c r="V30" i="1"/>
  <c r="T30" i="1"/>
  <c r="S30" i="1"/>
  <c r="R30" i="1"/>
  <c r="Q30" i="1"/>
  <c r="P30" i="1"/>
  <c r="O30" i="1"/>
  <c r="M30" i="1"/>
  <c r="L30" i="1"/>
  <c r="K30" i="1"/>
  <c r="J30" i="1"/>
  <c r="I30" i="1"/>
  <c r="H30" i="1"/>
  <c r="G30" i="1"/>
  <c r="F30" i="1"/>
  <c r="E30" i="1"/>
  <c r="D30" i="1"/>
  <c r="C30" i="1"/>
  <c r="B30" i="1"/>
  <c r="AC29" i="1"/>
  <c r="AB29" i="1"/>
  <c r="AA29" i="1"/>
  <c r="Y29" i="1"/>
  <c r="V29" i="1"/>
  <c r="T29" i="1"/>
  <c r="S29" i="1"/>
  <c r="R29" i="1"/>
  <c r="Q29" i="1"/>
  <c r="P29" i="1"/>
  <c r="O29" i="1"/>
  <c r="M29" i="1"/>
  <c r="L29" i="1"/>
  <c r="K29" i="1"/>
  <c r="J29" i="1"/>
  <c r="I29" i="1"/>
  <c r="H29" i="1"/>
  <c r="G29" i="1"/>
  <c r="F29" i="1"/>
  <c r="E29" i="1"/>
  <c r="D29" i="1"/>
  <c r="C29" i="1"/>
  <c r="B29" i="1"/>
  <c r="AC28" i="1"/>
  <c r="AB28" i="1"/>
  <c r="AA28" i="1"/>
  <c r="Y28" i="1"/>
  <c r="V28" i="1"/>
  <c r="T28" i="1"/>
  <c r="S28" i="1"/>
  <c r="R28" i="1"/>
  <c r="Q28" i="1"/>
  <c r="P28" i="1"/>
  <c r="O28" i="1"/>
  <c r="M28" i="1"/>
  <c r="L28" i="1"/>
  <c r="K28" i="1"/>
  <c r="J28" i="1"/>
  <c r="I28" i="1"/>
  <c r="H28" i="1"/>
  <c r="G28" i="1"/>
  <c r="F28" i="1"/>
  <c r="E28" i="1"/>
  <c r="D28" i="1"/>
  <c r="C28" i="1"/>
  <c r="B28" i="1"/>
  <c r="AC27" i="1"/>
  <c r="AB27" i="1"/>
  <c r="AA27" i="1"/>
  <c r="Y27" i="1"/>
  <c r="V27" i="1"/>
  <c r="T27" i="1"/>
  <c r="S27" i="1"/>
  <c r="R27" i="1"/>
  <c r="Q27" i="1"/>
  <c r="P27" i="1"/>
  <c r="O27" i="1"/>
  <c r="M27" i="1"/>
  <c r="L27" i="1"/>
  <c r="K27" i="1"/>
  <c r="J27" i="1"/>
  <c r="I27" i="1"/>
  <c r="H27" i="1"/>
  <c r="G27" i="1"/>
  <c r="F27" i="1"/>
  <c r="E27" i="1"/>
  <c r="D27" i="1"/>
  <c r="C27" i="1"/>
  <c r="B27" i="1"/>
  <c r="AC26" i="1"/>
  <c r="AB26" i="1"/>
  <c r="AA26" i="1"/>
  <c r="Y26" i="1"/>
  <c r="V26" i="1"/>
  <c r="T26" i="1"/>
  <c r="S26" i="1"/>
  <c r="R26" i="1"/>
  <c r="Q26" i="1"/>
  <c r="P26" i="1"/>
  <c r="O26" i="1"/>
  <c r="M26" i="1"/>
  <c r="L26" i="1"/>
  <c r="K26" i="1"/>
  <c r="J26" i="1"/>
  <c r="I26" i="1"/>
  <c r="H26" i="1"/>
  <c r="G26" i="1"/>
  <c r="F26" i="1"/>
  <c r="E26" i="1"/>
  <c r="D26" i="1"/>
  <c r="C26" i="1"/>
  <c r="B26" i="1"/>
  <c r="AC25" i="1"/>
  <c r="AB25" i="1"/>
  <c r="AA25" i="1"/>
  <c r="Y25" i="1"/>
  <c r="V25" i="1"/>
  <c r="T25" i="1"/>
  <c r="S25" i="1"/>
  <c r="R25" i="1"/>
  <c r="Q25" i="1"/>
  <c r="P25" i="1"/>
  <c r="O25" i="1"/>
  <c r="M25" i="1"/>
  <c r="L25" i="1"/>
  <c r="K25" i="1"/>
  <c r="J25" i="1"/>
  <c r="I25" i="1"/>
  <c r="H25" i="1"/>
  <c r="G25" i="1"/>
  <c r="F25" i="1"/>
  <c r="E25" i="1"/>
  <c r="D25" i="1"/>
  <c r="C25" i="1"/>
  <c r="B25" i="1"/>
  <c r="AC24" i="1"/>
  <c r="AB24" i="1"/>
  <c r="AA24" i="1"/>
  <c r="Y24" i="1"/>
  <c r="V24" i="1"/>
  <c r="T24" i="1"/>
  <c r="S24" i="1"/>
  <c r="R24" i="1"/>
  <c r="Q24" i="1"/>
  <c r="P24" i="1"/>
  <c r="O24" i="1"/>
  <c r="M24" i="1"/>
  <c r="L24" i="1"/>
  <c r="K24" i="1"/>
  <c r="J24" i="1"/>
  <c r="I24" i="1"/>
  <c r="H24" i="1"/>
  <c r="G24" i="1"/>
  <c r="F24" i="1"/>
  <c r="E24" i="1"/>
  <c r="D24" i="1"/>
  <c r="C24" i="1"/>
  <c r="B24" i="1"/>
  <c r="AC23" i="1"/>
  <c r="AB23" i="1"/>
  <c r="AA23" i="1"/>
  <c r="Y23" i="1"/>
  <c r="V23" i="1"/>
  <c r="T23" i="1"/>
  <c r="S23" i="1"/>
  <c r="R23" i="1"/>
  <c r="Q23" i="1"/>
  <c r="P23" i="1"/>
  <c r="O23" i="1"/>
  <c r="M23" i="1"/>
  <c r="L23" i="1"/>
  <c r="K23" i="1"/>
  <c r="J23" i="1"/>
  <c r="I23" i="1"/>
  <c r="H23" i="1"/>
  <c r="G23" i="1"/>
  <c r="F23" i="1"/>
  <c r="E23" i="1"/>
  <c r="D23" i="1"/>
  <c r="C23" i="1"/>
  <c r="B23" i="1"/>
  <c r="Y21" i="1"/>
  <c r="V21" i="1"/>
  <c r="S21" i="1"/>
  <c r="R21" i="1"/>
  <c r="Q21" i="1"/>
  <c r="P21" i="1"/>
  <c r="O21" i="1"/>
  <c r="M21" i="1"/>
  <c r="L21" i="1"/>
  <c r="K21" i="1"/>
  <c r="J21" i="1"/>
  <c r="I21" i="1"/>
  <c r="H21" i="1"/>
  <c r="G21" i="1"/>
  <c r="F21" i="1"/>
  <c r="E21" i="1"/>
  <c r="D21" i="1"/>
  <c r="C21" i="1"/>
  <c r="B21" i="1"/>
  <c r="AC20" i="1"/>
  <c r="AB20" i="1"/>
  <c r="AA20" i="1"/>
  <c r="Y20" i="1"/>
  <c r="V20" i="1"/>
  <c r="T20" i="1"/>
  <c r="S20" i="1"/>
  <c r="R20" i="1"/>
  <c r="Q20" i="1"/>
  <c r="P20" i="1"/>
  <c r="O20" i="1"/>
  <c r="M20" i="1"/>
  <c r="L20" i="1"/>
  <c r="K20" i="1"/>
  <c r="J20" i="1"/>
  <c r="I20" i="1"/>
  <c r="H20" i="1"/>
  <c r="G20" i="1"/>
  <c r="F20" i="1"/>
  <c r="E20" i="1"/>
  <c r="D20" i="1"/>
  <c r="C20" i="1"/>
  <c r="B20" i="1"/>
  <c r="AC19" i="1"/>
  <c r="AB19" i="1"/>
  <c r="AA19" i="1"/>
  <c r="Y19" i="1"/>
  <c r="V19" i="1"/>
  <c r="T19" i="1"/>
  <c r="S19" i="1"/>
  <c r="R19" i="1"/>
  <c r="Q19" i="1"/>
  <c r="P19" i="1"/>
  <c r="O19" i="1"/>
  <c r="M19" i="1"/>
  <c r="L19" i="1"/>
  <c r="K19" i="1"/>
  <c r="J19" i="1"/>
  <c r="I19" i="1"/>
  <c r="H19" i="1"/>
  <c r="G19" i="1"/>
  <c r="F19" i="1"/>
  <c r="E19" i="1"/>
  <c r="D19" i="1"/>
  <c r="C19" i="1"/>
  <c r="B19" i="1"/>
  <c r="AC18" i="1"/>
  <c r="AB18" i="1"/>
  <c r="AA18" i="1"/>
  <c r="Y18" i="1"/>
  <c r="V18" i="1"/>
  <c r="T18" i="1"/>
  <c r="S18" i="1"/>
  <c r="R18" i="1"/>
  <c r="Q18" i="1"/>
  <c r="P18" i="1"/>
  <c r="O18" i="1"/>
  <c r="M18" i="1"/>
  <c r="L18" i="1"/>
  <c r="K18" i="1"/>
  <c r="J18" i="1"/>
  <c r="I18" i="1"/>
  <c r="H18" i="1"/>
  <c r="G18" i="1"/>
  <c r="F18" i="1"/>
  <c r="E18" i="1"/>
  <c r="D18" i="1"/>
  <c r="C18" i="1"/>
  <c r="B18" i="1"/>
  <c r="AC17" i="1"/>
  <c r="AB17" i="1"/>
  <c r="AA17" i="1"/>
  <c r="Y17" i="1"/>
  <c r="V17" i="1"/>
  <c r="T17" i="1"/>
  <c r="S17" i="1"/>
  <c r="R17" i="1"/>
  <c r="Q17" i="1"/>
  <c r="P17" i="1"/>
  <c r="O17" i="1"/>
  <c r="M17" i="1"/>
  <c r="L17" i="1"/>
  <c r="K17" i="1"/>
  <c r="J17" i="1"/>
  <c r="I17" i="1"/>
  <c r="H17" i="1"/>
  <c r="G17" i="1"/>
  <c r="F17" i="1"/>
  <c r="E17" i="1"/>
  <c r="D17" i="1"/>
  <c r="C17" i="1"/>
  <c r="B17" i="1"/>
  <c r="AC16" i="1"/>
  <c r="AB16" i="1"/>
  <c r="AA16" i="1"/>
  <c r="Y16" i="1"/>
  <c r="V16" i="1"/>
  <c r="T16" i="1"/>
  <c r="S16" i="1"/>
  <c r="R16" i="1"/>
  <c r="Q16" i="1"/>
  <c r="P16" i="1"/>
  <c r="O16" i="1"/>
  <c r="M16" i="1"/>
  <c r="L16" i="1"/>
  <c r="K16" i="1"/>
  <c r="J16" i="1"/>
  <c r="I16" i="1"/>
  <c r="H16" i="1"/>
  <c r="G16" i="1"/>
  <c r="F16" i="1"/>
  <c r="E16" i="1"/>
  <c r="D16" i="1"/>
  <c r="C16" i="1"/>
  <c r="B16" i="1"/>
  <c r="AC15" i="1"/>
  <c r="AB15" i="1"/>
  <c r="AA15" i="1"/>
  <c r="Y15" i="1"/>
  <c r="V15" i="1"/>
  <c r="T15" i="1"/>
  <c r="S15" i="1"/>
  <c r="R15" i="1"/>
  <c r="Q15" i="1"/>
  <c r="P15" i="1"/>
  <c r="O15" i="1"/>
  <c r="M15" i="1"/>
  <c r="L15" i="1"/>
  <c r="K15" i="1"/>
  <c r="J15" i="1"/>
  <c r="I15" i="1"/>
  <c r="H15" i="1"/>
  <c r="G15" i="1"/>
  <c r="F15" i="1"/>
  <c r="E15" i="1"/>
  <c r="D15" i="1"/>
  <c r="C15" i="1"/>
  <c r="B15" i="1"/>
  <c r="AC14" i="1"/>
  <c r="AB14" i="1"/>
  <c r="AA14" i="1"/>
  <c r="Y14" i="1"/>
  <c r="V14" i="1"/>
  <c r="T14" i="1"/>
  <c r="S14" i="1"/>
  <c r="R14" i="1"/>
  <c r="Q14" i="1"/>
  <c r="P14" i="1"/>
  <c r="O14" i="1"/>
  <c r="M14" i="1"/>
  <c r="L14" i="1"/>
  <c r="K14" i="1"/>
  <c r="J14" i="1"/>
  <c r="I14" i="1"/>
  <c r="H14" i="1"/>
  <c r="G14" i="1"/>
  <c r="F14" i="1"/>
  <c r="E14" i="1"/>
  <c r="D14" i="1"/>
  <c r="C14" i="1"/>
  <c r="B14" i="1"/>
  <c r="AC13" i="1"/>
  <c r="AB13" i="1"/>
  <c r="AA13" i="1"/>
  <c r="Y13" i="1"/>
  <c r="V13" i="1"/>
  <c r="T13" i="1"/>
  <c r="S13" i="1"/>
  <c r="R13" i="1"/>
  <c r="Q13" i="1"/>
  <c r="O13" i="1"/>
  <c r="M13" i="1"/>
  <c r="L13" i="1"/>
  <c r="K13" i="1"/>
  <c r="J13" i="1"/>
  <c r="I13" i="1"/>
  <c r="H13" i="1"/>
  <c r="G13" i="1"/>
  <c r="F13" i="1"/>
  <c r="D13" i="1"/>
  <c r="C13" i="1"/>
  <c r="B13" i="1"/>
  <c r="Q11" i="1"/>
  <c r="M11" i="1"/>
  <c r="L11" i="1"/>
  <c r="K11" i="1"/>
  <c r="J11" i="1"/>
  <c r="I11" i="1"/>
  <c r="H11" i="1"/>
  <c r="G11" i="1"/>
  <c r="F11" i="1"/>
  <c r="D11" i="1"/>
  <c r="C11" i="1"/>
  <c r="B11" i="1"/>
  <c r="AC10" i="1"/>
  <c r="AB10" i="1"/>
  <c r="AA10" i="1"/>
  <c r="Y10" i="1"/>
  <c r="V10" i="1"/>
  <c r="T10" i="1"/>
  <c r="S10" i="1"/>
  <c r="R10" i="1"/>
  <c r="Q10" i="1"/>
  <c r="P10" i="1"/>
  <c r="O10" i="1"/>
  <c r="M10" i="1"/>
  <c r="L10" i="1"/>
  <c r="K10" i="1"/>
  <c r="J10" i="1"/>
  <c r="I10" i="1"/>
  <c r="H10" i="1"/>
  <c r="G10" i="1"/>
  <c r="F10" i="1"/>
  <c r="E10" i="1"/>
  <c r="D10" i="1"/>
  <c r="C10" i="1"/>
  <c r="B10" i="1"/>
  <c r="AC9" i="1"/>
  <c r="AB9" i="1"/>
  <c r="AA9" i="1"/>
  <c r="Y9" i="1"/>
  <c r="V9" i="1"/>
  <c r="T9" i="1"/>
  <c r="S9" i="1"/>
  <c r="R9" i="1"/>
  <c r="Q9" i="1"/>
  <c r="P9" i="1"/>
  <c r="O9" i="1"/>
  <c r="M9" i="1"/>
  <c r="L9" i="1"/>
  <c r="K9" i="1"/>
  <c r="J9" i="1"/>
  <c r="I9" i="1"/>
  <c r="H9" i="1"/>
  <c r="G9" i="1"/>
  <c r="F9" i="1"/>
  <c r="E9" i="1"/>
  <c r="D9" i="1"/>
  <c r="C9" i="1"/>
  <c r="U9" i="1" s="1"/>
  <c r="B9" i="1"/>
  <c r="AC8" i="1"/>
  <c r="AB8" i="1"/>
  <c r="AA8" i="1"/>
  <c r="Y8" i="1"/>
  <c r="V8" i="1"/>
  <c r="T8" i="1"/>
  <c r="S8" i="1"/>
  <c r="R8" i="1"/>
  <c r="Q8" i="1"/>
  <c r="P8" i="1"/>
  <c r="O8" i="1"/>
  <c r="M8" i="1"/>
  <c r="L8" i="1"/>
  <c r="K8" i="1"/>
  <c r="J8" i="1"/>
  <c r="I8" i="1"/>
  <c r="H8" i="1"/>
  <c r="G8" i="1"/>
  <c r="F8" i="1"/>
  <c r="E8" i="1"/>
  <c r="D8" i="1"/>
  <c r="C8" i="1"/>
  <c r="U8" i="1" s="1"/>
  <c r="B8" i="1"/>
  <c r="V6" i="1"/>
  <c r="S6" i="1"/>
  <c r="R6" i="1"/>
  <c r="Q6" i="1"/>
  <c r="P6" i="1"/>
  <c r="O6" i="1"/>
  <c r="M6" i="1"/>
  <c r="L6" i="1"/>
  <c r="K6" i="1"/>
  <c r="J6" i="1"/>
  <c r="I6" i="1"/>
  <c r="H6" i="1"/>
  <c r="G6" i="1"/>
  <c r="F6" i="1"/>
  <c r="E6" i="1"/>
  <c r="D6" i="1"/>
  <c r="C6" i="1"/>
  <c r="U7" i="1" s="1"/>
  <c r="B6" i="1"/>
  <c r="U166" i="1" l="1"/>
  <c r="U131" i="1"/>
  <c r="U184" i="1"/>
  <c r="U273" i="1"/>
  <c r="U164" i="1"/>
  <c r="U376" i="1"/>
  <c r="U78" i="1"/>
  <c r="U161" i="1"/>
  <c r="U237" i="1"/>
  <c r="U278" i="1"/>
  <c r="U328" i="1"/>
  <c r="U375" i="1"/>
  <c r="U69" i="1"/>
  <c r="U85" i="1"/>
  <c r="U95" i="1"/>
  <c r="U103" i="1"/>
  <c r="U240" i="1"/>
  <c r="U318" i="1"/>
  <c r="U338" i="1"/>
  <c r="U361" i="1"/>
  <c r="U111" i="1"/>
  <c r="U158" i="1"/>
  <c r="U170" i="1"/>
  <c r="U201" i="1"/>
  <c r="U222" i="1"/>
  <c r="U248" i="1"/>
  <c r="U272" i="1"/>
  <c r="U282" i="1"/>
  <c r="U291" i="1"/>
  <c r="U415" i="1"/>
  <c r="U82" i="1"/>
  <c r="U88" i="1"/>
  <c r="U98" i="1"/>
  <c r="U107" i="1"/>
  <c r="U119" i="1"/>
  <c r="U156" i="1"/>
  <c r="U190" i="1"/>
  <c r="U197" i="1"/>
  <c r="U277" i="1"/>
  <c r="U350" i="1"/>
  <c r="U6" i="1"/>
  <c r="U64" i="1"/>
  <c r="U68" i="1"/>
  <c r="U80" i="1"/>
  <c r="U81" i="1"/>
  <c r="U87" i="1"/>
  <c r="U92" i="1"/>
  <c r="U97" i="1"/>
  <c r="U101" i="1"/>
  <c r="U102" i="1"/>
  <c r="U116" i="1"/>
  <c r="U117" i="1"/>
  <c r="U126" i="1"/>
  <c r="U133" i="1"/>
  <c r="U134" i="1"/>
  <c r="U141" i="1"/>
  <c r="U144" i="1"/>
  <c r="U146" i="1"/>
  <c r="U155" i="1"/>
  <c r="U160" i="1"/>
  <c r="U172" i="1"/>
  <c r="U189" i="1"/>
  <c r="U195" i="1"/>
  <c r="U203" i="1"/>
  <c r="U216" i="1"/>
  <c r="U229" i="1"/>
  <c r="U228" i="1"/>
  <c r="U89" i="1"/>
  <c r="U108" i="1"/>
  <c r="U113" i="1"/>
  <c r="U121" i="1"/>
  <c r="U124" i="1"/>
  <c r="U127" i="1"/>
  <c r="U128" i="1"/>
  <c r="U167" i="1"/>
  <c r="U198" i="1"/>
  <c r="U208" i="1"/>
  <c r="U54" i="1"/>
  <c r="U90" i="1"/>
  <c r="U132" i="1"/>
  <c r="U140" i="1"/>
  <c r="U162" i="1"/>
  <c r="U221" i="1"/>
  <c r="U51" i="1"/>
  <c r="U225" i="1"/>
  <c r="U246" i="1"/>
  <c r="U251" i="1"/>
  <c r="U257" i="1"/>
  <c r="U261" i="1"/>
  <c r="U262" i="1"/>
  <c r="U270" i="1"/>
  <c r="U280" i="1"/>
  <c r="U296" i="1"/>
  <c r="U302" i="1"/>
  <c r="U311" i="1"/>
  <c r="U312" i="1"/>
  <c r="U323" i="1"/>
  <c r="U326" i="1"/>
  <c r="U327" i="1"/>
  <c r="U340" i="1"/>
  <c r="U356" i="1"/>
  <c r="U369" i="1"/>
  <c r="U252" i="1"/>
  <c r="U275" i="1"/>
  <c r="U281" i="1"/>
  <c r="U297" i="1"/>
  <c r="U316" i="1"/>
  <c r="U357" i="1"/>
  <c r="U370" i="1"/>
  <c r="U249" i="1"/>
  <c r="U253" i="1"/>
  <c r="U254" i="1"/>
  <c r="U258" i="1"/>
  <c r="U265" i="1"/>
  <c r="U294" i="1"/>
  <c r="U298" i="1"/>
  <c r="U308" i="1"/>
  <c r="U319" i="1"/>
  <c r="U331" i="1"/>
  <c r="U351" i="1"/>
  <c r="U366" i="1"/>
  <c r="U371" i="1"/>
  <c r="U256" i="1"/>
  <c r="U279" i="1"/>
  <c r="U368" i="1"/>
</calcChain>
</file>

<file path=xl/sharedStrings.xml><?xml version="1.0" encoding="utf-8"?>
<sst xmlns="http://schemas.openxmlformats.org/spreadsheetml/2006/main" count="2099" uniqueCount="444">
  <si>
    <t>石碣门团块</t>
  </si>
  <si>
    <t>瑞安市南滨江石碣门团块改造工程征收集体土地涉及房屋调查汇总表</t>
    <phoneticPr fontId="6" type="noConversion"/>
  </si>
  <si>
    <t>序号</t>
  </si>
  <si>
    <t>测绘编号</t>
  </si>
  <si>
    <t>房屋产权人</t>
  </si>
  <si>
    <t>房屋坐落</t>
  </si>
  <si>
    <t>已登记或登记不全房屋信息</t>
    <phoneticPr fontId="6" type="noConversion"/>
  </si>
  <si>
    <t>未登记房屋信息</t>
    <phoneticPr fontId="6" type="noConversion"/>
  </si>
  <si>
    <t>房产证号</t>
  </si>
  <si>
    <t>产权建筑面积</t>
  </si>
  <si>
    <t>建筑占地面积</t>
  </si>
  <si>
    <t>建成年份</t>
  </si>
  <si>
    <t>结构</t>
  </si>
  <si>
    <t>层数</t>
  </si>
  <si>
    <t>层次</t>
  </si>
  <si>
    <t>间数</t>
    <phoneticPr fontId="6" type="noConversion"/>
  </si>
  <si>
    <t>房屋形式</t>
  </si>
  <si>
    <t>房屋用途</t>
    <phoneticPr fontId="6" type="noConversion"/>
  </si>
  <si>
    <t>土地使用权人</t>
  </si>
  <si>
    <t>土地证号</t>
  </si>
  <si>
    <t>土地性质</t>
  </si>
  <si>
    <t>使用权类型</t>
  </si>
  <si>
    <t>土地使用权面积</t>
    <phoneticPr fontId="6" type="noConversion"/>
  </si>
  <si>
    <t>房屋编号</t>
    <phoneticPr fontId="6" type="noConversion"/>
  </si>
  <si>
    <t>房屋使用人</t>
    <phoneticPr fontId="6" type="noConversion"/>
  </si>
  <si>
    <t>结构</t>
    <phoneticPr fontId="6" type="noConversion"/>
  </si>
  <si>
    <t>建造年份</t>
    <phoneticPr fontId="6" type="noConversion"/>
  </si>
  <si>
    <t>层数</t>
    <phoneticPr fontId="6" type="noConversion"/>
  </si>
  <si>
    <t>层次</t>
    <phoneticPr fontId="6" type="noConversion"/>
  </si>
  <si>
    <t>间数</t>
  </si>
  <si>
    <t>总建筑面积</t>
    <phoneticPr fontId="6" type="noConversion"/>
  </si>
  <si>
    <t>建筑占地面积</t>
    <phoneticPr fontId="6" type="noConversion"/>
  </si>
  <si>
    <t>住宅</t>
    <phoneticPr fontId="6" type="noConversion"/>
  </si>
  <si>
    <t>F001</t>
    <phoneticPr fontId="6" type="noConversion"/>
  </si>
  <si>
    <t>附属房</t>
    <phoneticPr fontId="6" type="noConversion"/>
  </si>
  <si>
    <t>1-2</t>
  </si>
  <si>
    <t>F001-1</t>
    <phoneticPr fontId="6" type="noConversion"/>
  </si>
  <si>
    <t>砖</t>
    <phoneticPr fontId="6" type="noConversion"/>
  </si>
  <si>
    <r>
      <t>1-</t>
    </r>
    <r>
      <rPr>
        <sz val="10"/>
        <rFont val="等线"/>
        <family val="3"/>
        <charset val="134"/>
      </rPr>
      <t>1</t>
    </r>
  </si>
  <si>
    <t>薛迪龙</t>
  </si>
  <si>
    <r>
      <t>0</t>
    </r>
    <r>
      <rPr>
        <sz val="11"/>
        <color indexed="8"/>
        <rFont val="等线"/>
        <family val="3"/>
        <charset val="134"/>
      </rPr>
      <t>00</t>
    </r>
    <r>
      <rPr>
        <sz val="11"/>
        <color indexed="8"/>
        <rFont val="等线"/>
        <family val="3"/>
        <charset val="134"/>
      </rPr>
      <t>14569</t>
    </r>
    <phoneticPr fontId="6" type="noConversion"/>
  </si>
  <si>
    <t>詹印式</t>
    <phoneticPr fontId="6" type="noConversion"/>
  </si>
  <si>
    <t>2-2002-2-1864</t>
    <phoneticPr fontId="6" type="noConversion"/>
  </si>
  <si>
    <t>批准拨用</t>
    <phoneticPr fontId="6" type="noConversion"/>
  </si>
  <si>
    <t>F005</t>
    <phoneticPr fontId="6" type="noConversion"/>
  </si>
  <si>
    <t>简</t>
    <phoneticPr fontId="6" type="noConversion"/>
  </si>
  <si>
    <t>F005-1</t>
    <phoneticPr fontId="6" type="noConversion"/>
  </si>
  <si>
    <t>00277975</t>
  </si>
  <si>
    <t>2-2002-2-1344</t>
  </si>
  <si>
    <t>林娜、薛迪林</t>
  </si>
  <si>
    <t>薛孝银</t>
  </si>
  <si>
    <t>沈冲弟</t>
  </si>
  <si>
    <t>王青法</t>
  </si>
  <si>
    <t>詹印岳</t>
  </si>
  <si>
    <t>潘志良</t>
  </si>
  <si>
    <t>潘志琴</t>
  </si>
  <si>
    <t>詹昌碎</t>
  </si>
  <si>
    <t>F014</t>
    <phoneticPr fontId="6" type="noConversion"/>
  </si>
  <si>
    <t>沈一利</t>
    <phoneticPr fontId="6" type="noConversion"/>
  </si>
  <si>
    <t>F014-1</t>
    <phoneticPr fontId="6" type="noConversion"/>
  </si>
  <si>
    <t>沈一利</t>
  </si>
  <si>
    <t>砖</t>
  </si>
  <si>
    <t>潘叶总</t>
  </si>
  <si>
    <t>朱玉青</t>
  </si>
  <si>
    <t>詹印聪、林小华</t>
  </si>
  <si>
    <t>詹印光</t>
  </si>
  <si>
    <t>郑聪明</t>
  </si>
  <si>
    <t>徐阿飞</t>
  </si>
  <si>
    <t>詹建设</t>
  </si>
  <si>
    <t>薛孝冲</t>
  </si>
  <si>
    <t>林美娟</t>
  </si>
  <si>
    <t>郑晓冬</t>
  </si>
  <si>
    <t>沈银林</t>
  </si>
  <si>
    <t>潘孝道</t>
  </si>
  <si>
    <t>郑帮霖</t>
  </si>
  <si>
    <t>李德木</t>
  </si>
  <si>
    <t>詹乃丁</t>
  </si>
  <si>
    <t>朱士林</t>
  </si>
  <si>
    <t>F035</t>
    <phoneticPr fontId="6" type="noConversion"/>
  </si>
  <si>
    <t>F038</t>
    <phoneticPr fontId="6" type="noConversion"/>
  </si>
  <si>
    <t>潘叶虎</t>
    <phoneticPr fontId="6" type="noConversion"/>
  </si>
  <si>
    <t>F038-1</t>
    <phoneticPr fontId="6" type="noConversion"/>
  </si>
  <si>
    <t>简</t>
  </si>
  <si>
    <t>F039</t>
    <phoneticPr fontId="6" type="noConversion"/>
  </si>
  <si>
    <t>郑存平</t>
    <phoneticPr fontId="6" type="noConversion"/>
  </si>
  <si>
    <t>F039-1</t>
    <phoneticPr fontId="6" type="noConversion"/>
  </si>
  <si>
    <t>F041</t>
    <phoneticPr fontId="6" type="noConversion"/>
  </si>
  <si>
    <t>F041-1</t>
    <phoneticPr fontId="6" type="noConversion"/>
  </si>
  <si>
    <t>F042</t>
    <phoneticPr fontId="6" type="noConversion"/>
  </si>
  <si>
    <t>F042-1</t>
    <phoneticPr fontId="6" type="noConversion"/>
  </si>
  <si>
    <t>F052</t>
    <phoneticPr fontId="6" type="noConversion"/>
  </si>
  <si>
    <t>F052-1</t>
    <phoneticPr fontId="6" type="noConversion"/>
  </si>
  <si>
    <t>住宅</t>
  </si>
  <si>
    <t>F054</t>
    <phoneticPr fontId="6" type="noConversion"/>
  </si>
  <si>
    <t>F054-1</t>
    <phoneticPr fontId="6" type="noConversion"/>
  </si>
  <si>
    <t>F054-2</t>
    <phoneticPr fontId="6" type="noConversion"/>
  </si>
  <si>
    <t>F058</t>
    <phoneticPr fontId="6" type="noConversion"/>
  </si>
  <si>
    <t>F058-2</t>
    <phoneticPr fontId="6" type="noConversion"/>
  </si>
  <si>
    <t>金珍荣</t>
  </si>
  <si>
    <t>F061</t>
    <phoneticPr fontId="6" type="noConversion"/>
  </si>
  <si>
    <t>F061-1</t>
    <phoneticPr fontId="6" type="noConversion"/>
  </si>
  <si>
    <t>F062</t>
    <phoneticPr fontId="6" type="noConversion"/>
  </si>
  <si>
    <t>F062-1</t>
    <phoneticPr fontId="6" type="noConversion"/>
  </si>
  <si>
    <t>F063</t>
    <phoneticPr fontId="6" type="noConversion"/>
  </si>
  <si>
    <t>F063-1</t>
    <phoneticPr fontId="6" type="noConversion"/>
  </si>
  <si>
    <t>F063-2</t>
    <phoneticPr fontId="6" type="noConversion"/>
  </si>
  <si>
    <t>F064</t>
    <phoneticPr fontId="6" type="noConversion"/>
  </si>
  <si>
    <t>F064-1</t>
    <phoneticPr fontId="6" type="noConversion"/>
  </si>
  <si>
    <t>F065</t>
    <phoneticPr fontId="6" type="noConversion"/>
  </si>
  <si>
    <t>F065-1</t>
    <phoneticPr fontId="6" type="noConversion"/>
  </si>
  <si>
    <t>F065-2</t>
    <phoneticPr fontId="6" type="noConversion"/>
  </si>
  <si>
    <t>F066</t>
    <phoneticPr fontId="6" type="noConversion"/>
  </si>
  <si>
    <t>F066-1</t>
    <phoneticPr fontId="6" type="noConversion"/>
  </si>
  <si>
    <t>F066-2</t>
    <phoneticPr fontId="6" type="noConversion"/>
  </si>
  <si>
    <t>FW38</t>
    <phoneticPr fontId="6" type="noConversion"/>
  </si>
  <si>
    <t>F068</t>
    <phoneticPr fontId="6" type="noConversion"/>
  </si>
  <si>
    <t>F068-1</t>
    <phoneticPr fontId="6" type="noConversion"/>
  </si>
  <si>
    <t>F069</t>
    <phoneticPr fontId="6" type="noConversion"/>
  </si>
  <si>
    <t>F069-1</t>
    <phoneticPr fontId="6" type="noConversion"/>
  </si>
  <si>
    <t>F069-2</t>
    <phoneticPr fontId="6" type="noConversion"/>
  </si>
  <si>
    <t>F071</t>
    <phoneticPr fontId="6" type="noConversion"/>
  </si>
  <si>
    <t>F071-1</t>
    <phoneticPr fontId="6" type="noConversion"/>
  </si>
  <si>
    <t>F072</t>
    <phoneticPr fontId="6" type="noConversion"/>
  </si>
  <si>
    <t>F072-1</t>
    <phoneticPr fontId="6" type="noConversion"/>
  </si>
  <si>
    <t>F072-2</t>
    <phoneticPr fontId="6" type="noConversion"/>
  </si>
  <si>
    <t>F074</t>
    <phoneticPr fontId="6" type="noConversion"/>
  </si>
  <si>
    <t>F074-1</t>
    <phoneticPr fontId="6" type="noConversion"/>
  </si>
  <si>
    <t>F075</t>
    <phoneticPr fontId="6" type="noConversion"/>
  </si>
  <si>
    <t>F075-1</t>
    <phoneticPr fontId="6" type="noConversion"/>
  </si>
  <si>
    <t>F076</t>
    <phoneticPr fontId="6" type="noConversion"/>
  </si>
  <si>
    <t>F076-1</t>
    <phoneticPr fontId="6" type="noConversion"/>
  </si>
  <si>
    <t>F078</t>
    <phoneticPr fontId="6" type="noConversion"/>
  </si>
  <si>
    <t>F078-1</t>
    <phoneticPr fontId="6" type="noConversion"/>
  </si>
  <si>
    <t>F079</t>
    <phoneticPr fontId="6" type="noConversion"/>
  </si>
  <si>
    <t>F079-1</t>
    <phoneticPr fontId="6" type="noConversion"/>
  </si>
  <si>
    <t>F080</t>
    <phoneticPr fontId="6" type="noConversion"/>
  </si>
  <si>
    <t>F080-1</t>
    <phoneticPr fontId="6" type="noConversion"/>
  </si>
  <si>
    <t>F080-2</t>
    <phoneticPr fontId="6" type="noConversion"/>
  </si>
  <si>
    <t>F082</t>
    <phoneticPr fontId="6" type="noConversion"/>
  </si>
  <si>
    <t>F082-1</t>
    <phoneticPr fontId="6" type="noConversion"/>
  </si>
  <si>
    <t>F084</t>
    <phoneticPr fontId="6" type="noConversion"/>
  </si>
  <si>
    <t>F084-1</t>
    <phoneticPr fontId="6" type="noConversion"/>
  </si>
  <si>
    <t>F084-2</t>
  </si>
  <si>
    <t>F084-3</t>
  </si>
  <si>
    <t>F085</t>
    <phoneticPr fontId="6" type="noConversion"/>
  </si>
  <si>
    <t>F085-1</t>
    <phoneticPr fontId="6" type="noConversion"/>
  </si>
  <si>
    <t>F086</t>
    <phoneticPr fontId="6" type="noConversion"/>
  </si>
  <si>
    <t>F086-1</t>
    <phoneticPr fontId="6" type="noConversion"/>
  </si>
  <si>
    <t>F086-2</t>
  </si>
  <si>
    <t>F086-3</t>
  </si>
  <si>
    <t>F087</t>
    <phoneticPr fontId="6" type="noConversion"/>
  </si>
  <si>
    <t>F087-1</t>
    <phoneticPr fontId="6" type="noConversion"/>
  </si>
  <si>
    <t>F091</t>
    <phoneticPr fontId="6" type="noConversion"/>
  </si>
  <si>
    <t>F092</t>
    <phoneticPr fontId="6" type="noConversion"/>
  </si>
  <si>
    <t>F092-1</t>
    <phoneticPr fontId="6" type="noConversion"/>
  </si>
  <si>
    <t>F092-2</t>
  </si>
  <si>
    <t>F093</t>
    <phoneticPr fontId="6" type="noConversion"/>
  </si>
  <si>
    <t>F093-1</t>
    <phoneticPr fontId="6" type="noConversion"/>
  </si>
  <si>
    <t>混</t>
  </si>
  <si>
    <t>F095</t>
    <phoneticPr fontId="6" type="noConversion"/>
  </si>
  <si>
    <t>F095-1</t>
    <phoneticPr fontId="6" type="noConversion"/>
  </si>
  <si>
    <t>F102</t>
    <phoneticPr fontId="6" type="noConversion"/>
  </si>
  <si>
    <t>F102-1</t>
    <phoneticPr fontId="6" type="noConversion"/>
  </si>
  <si>
    <t>F102-2</t>
    <phoneticPr fontId="6" type="noConversion"/>
  </si>
  <si>
    <t>F103</t>
    <phoneticPr fontId="6" type="noConversion"/>
  </si>
  <si>
    <t>F103-1</t>
    <phoneticPr fontId="6" type="noConversion"/>
  </si>
  <si>
    <t>F105</t>
    <phoneticPr fontId="6" type="noConversion"/>
  </si>
  <si>
    <t>F105-1</t>
    <phoneticPr fontId="6" type="noConversion"/>
  </si>
  <si>
    <t>F105-2</t>
  </si>
  <si>
    <t>F105-3</t>
  </si>
  <si>
    <t>石件东路</t>
    <phoneticPr fontId="6" type="noConversion"/>
  </si>
  <si>
    <t>中堂</t>
    <phoneticPr fontId="6" type="noConversion"/>
  </si>
  <si>
    <t>未登记</t>
    <phoneticPr fontId="6" type="noConversion"/>
  </si>
  <si>
    <t>F107</t>
    <phoneticPr fontId="6" type="noConversion"/>
  </si>
  <si>
    <t>F107-1</t>
    <phoneticPr fontId="6" type="noConversion"/>
  </si>
  <si>
    <t>F107-2</t>
    <phoneticPr fontId="6" type="noConversion"/>
  </si>
  <si>
    <t>F108</t>
    <phoneticPr fontId="6" type="noConversion"/>
  </si>
  <si>
    <t>F108-1</t>
    <phoneticPr fontId="6" type="noConversion"/>
  </si>
  <si>
    <t>F109</t>
    <phoneticPr fontId="6" type="noConversion"/>
  </si>
  <si>
    <t>F109-1</t>
    <phoneticPr fontId="6" type="noConversion"/>
  </si>
  <si>
    <t>F111</t>
    <phoneticPr fontId="6" type="noConversion"/>
  </si>
  <si>
    <t>F111-1</t>
    <phoneticPr fontId="6" type="noConversion"/>
  </si>
  <si>
    <t>棚</t>
  </si>
  <si>
    <t>F123</t>
    <phoneticPr fontId="6" type="noConversion"/>
  </si>
  <si>
    <t>F123-1</t>
    <phoneticPr fontId="6" type="noConversion"/>
  </si>
  <si>
    <t>F126</t>
    <phoneticPr fontId="6" type="noConversion"/>
  </si>
  <si>
    <t>F126-1</t>
    <phoneticPr fontId="6" type="noConversion"/>
  </si>
  <si>
    <t>F126-2</t>
  </si>
  <si>
    <t>F1301</t>
    <phoneticPr fontId="6" type="noConversion"/>
  </si>
  <si>
    <t>F1301-1</t>
    <phoneticPr fontId="6" type="noConversion"/>
  </si>
  <si>
    <t>F131</t>
    <phoneticPr fontId="6" type="noConversion"/>
  </si>
  <si>
    <t>F131-1</t>
    <phoneticPr fontId="6" type="noConversion"/>
  </si>
  <si>
    <t>F132</t>
    <phoneticPr fontId="6" type="noConversion"/>
  </si>
  <si>
    <t>F132-1</t>
    <phoneticPr fontId="6" type="noConversion"/>
  </si>
  <si>
    <t>F133</t>
    <phoneticPr fontId="6" type="noConversion"/>
  </si>
  <si>
    <t>F133-1</t>
    <phoneticPr fontId="6" type="noConversion"/>
  </si>
  <si>
    <t>F134</t>
    <phoneticPr fontId="6" type="noConversion"/>
  </si>
  <si>
    <t>F134-1</t>
    <phoneticPr fontId="6" type="noConversion"/>
  </si>
  <si>
    <t>F139</t>
    <phoneticPr fontId="6" type="noConversion"/>
  </si>
  <si>
    <t>F139-1</t>
    <phoneticPr fontId="6" type="noConversion"/>
  </si>
  <si>
    <t>F142</t>
    <phoneticPr fontId="6" type="noConversion"/>
  </si>
  <si>
    <t>F143</t>
    <phoneticPr fontId="6" type="noConversion"/>
  </si>
  <si>
    <t>F144</t>
    <phoneticPr fontId="6" type="noConversion"/>
  </si>
  <si>
    <t>F146</t>
    <phoneticPr fontId="6" type="noConversion"/>
  </si>
  <si>
    <t>146-1</t>
    <phoneticPr fontId="6" type="noConversion"/>
  </si>
  <si>
    <t>F150</t>
    <phoneticPr fontId="6" type="noConversion"/>
  </si>
  <si>
    <t>F150-1</t>
    <phoneticPr fontId="6" type="noConversion"/>
  </si>
  <si>
    <t>F150-2</t>
    <phoneticPr fontId="6" type="noConversion"/>
  </si>
  <si>
    <t>F153</t>
    <phoneticPr fontId="6" type="noConversion"/>
  </si>
  <si>
    <t>F153-1</t>
    <phoneticPr fontId="6" type="noConversion"/>
  </si>
  <si>
    <t>F155</t>
    <phoneticPr fontId="6" type="noConversion"/>
  </si>
  <si>
    <t>F155-1</t>
    <phoneticPr fontId="6" type="noConversion"/>
  </si>
  <si>
    <t>F162-1</t>
    <phoneticPr fontId="6" type="noConversion"/>
  </si>
  <si>
    <t>F162-2</t>
    <phoneticPr fontId="6" type="noConversion"/>
  </si>
  <si>
    <t>F162</t>
    <phoneticPr fontId="6" type="noConversion"/>
  </si>
  <si>
    <t>金锡华</t>
    <phoneticPr fontId="6" type="noConversion"/>
  </si>
  <si>
    <t>导航路85-1号</t>
    <phoneticPr fontId="6" type="noConversion"/>
  </si>
  <si>
    <t>F163</t>
    <phoneticPr fontId="6" type="noConversion"/>
  </si>
  <si>
    <t>F163-1</t>
    <phoneticPr fontId="6" type="noConversion"/>
  </si>
  <si>
    <t>F169</t>
    <phoneticPr fontId="6" type="noConversion"/>
  </si>
  <si>
    <t>F169-1</t>
    <phoneticPr fontId="6" type="noConversion"/>
  </si>
  <si>
    <t>F169-2</t>
  </si>
  <si>
    <t>F172</t>
    <phoneticPr fontId="6" type="noConversion"/>
  </si>
  <si>
    <t>F172-3</t>
    <phoneticPr fontId="6" type="noConversion"/>
  </si>
  <si>
    <t>F172-4</t>
  </si>
  <si>
    <t>F172-5</t>
  </si>
  <si>
    <t>F172-6</t>
  </si>
  <si>
    <t>F173</t>
    <phoneticPr fontId="6" type="noConversion"/>
  </si>
  <si>
    <t>F173-1</t>
    <phoneticPr fontId="6" type="noConversion"/>
  </si>
  <si>
    <t>F174</t>
    <phoneticPr fontId="6" type="noConversion"/>
  </si>
  <si>
    <t>F174-1</t>
    <phoneticPr fontId="6" type="noConversion"/>
  </si>
  <si>
    <t>F174-2</t>
  </si>
  <si>
    <t>F174-3</t>
  </si>
  <si>
    <t>F175</t>
    <phoneticPr fontId="6" type="noConversion"/>
  </si>
  <si>
    <t>F175-1</t>
    <phoneticPr fontId="6" type="noConversion"/>
  </si>
  <si>
    <t>F176</t>
    <phoneticPr fontId="6" type="noConversion"/>
  </si>
  <si>
    <t>F176-1</t>
    <phoneticPr fontId="6" type="noConversion"/>
  </si>
  <si>
    <t>F178</t>
    <phoneticPr fontId="6" type="noConversion"/>
  </si>
  <si>
    <t>F178-1</t>
    <phoneticPr fontId="6" type="noConversion"/>
  </si>
  <si>
    <t>F181-1</t>
    <phoneticPr fontId="6" type="noConversion"/>
  </si>
  <si>
    <t>F182</t>
    <phoneticPr fontId="6" type="noConversion"/>
  </si>
  <si>
    <t>F182-1</t>
    <phoneticPr fontId="6" type="noConversion"/>
  </si>
  <si>
    <t>F182-2</t>
  </si>
  <si>
    <t>F183</t>
    <phoneticPr fontId="6" type="noConversion"/>
  </si>
  <si>
    <t>F183-1</t>
    <phoneticPr fontId="6" type="noConversion"/>
  </si>
  <si>
    <t>F184</t>
    <phoneticPr fontId="6" type="noConversion"/>
  </si>
  <si>
    <t>F184-1</t>
    <phoneticPr fontId="6" type="noConversion"/>
  </si>
  <si>
    <t>F184-2</t>
    <phoneticPr fontId="6" type="noConversion"/>
  </si>
  <si>
    <t>F185</t>
    <phoneticPr fontId="6" type="noConversion"/>
  </si>
  <si>
    <t>F185-1</t>
    <phoneticPr fontId="6" type="noConversion"/>
  </si>
  <si>
    <t>F185-2</t>
  </si>
  <si>
    <t>F185-3</t>
  </si>
  <si>
    <t>F185-4</t>
  </si>
  <si>
    <t>F187-1</t>
  </si>
  <si>
    <t>詹昌伦</t>
  </si>
  <si>
    <t>附属房</t>
  </si>
  <si>
    <t>F187-2</t>
  </si>
  <si>
    <t>F187-3</t>
  </si>
  <si>
    <t>F187-4</t>
  </si>
  <si>
    <t>F187</t>
    <phoneticPr fontId="6" type="noConversion"/>
  </si>
  <si>
    <t>石件西路</t>
    <phoneticPr fontId="6" type="noConversion"/>
  </si>
  <si>
    <t>落地房</t>
  </si>
  <si>
    <t>2-1996-2-1863</t>
    <phoneticPr fontId="6" type="noConversion"/>
  </si>
  <si>
    <t>集体</t>
  </si>
  <si>
    <t>批准拨用</t>
  </si>
  <si>
    <t>F188</t>
    <phoneticPr fontId="6" type="noConversion"/>
  </si>
  <si>
    <t>F188-1</t>
    <phoneticPr fontId="6" type="noConversion"/>
  </si>
  <si>
    <t>F191</t>
    <phoneticPr fontId="6" type="noConversion"/>
  </si>
  <si>
    <t>F191-1</t>
    <phoneticPr fontId="6" type="noConversion"/>
  </si>
  <si>
    <t>F191-2</t>
  </si>
  <si>
    <t>F191-3</t>
  </si>
  <si>
    <t>F191-4</t>
  </si>
  <si>
    <t>F194</t>
    <phoneticPr fontId="6" type="noConversion"/>
  </si>
  <si>
    <t>F194-1</t>
    <phoneticPr fontId="6" type="noConversion"/>
  </si>
  <si>
    <t>F199</t>
    <phoneticPr fontId="6" type="noConversion"/>
  </si>
  <si>
    <t>F199-1</t>
    <phoneticPr fontId="6" type="noConversion"/>
  </si>
  <si>
    <t>F200</t>
    <phoneticPr fontId="6" type="noConversion"/>
  </si>
  <si>
    <t>F200-1</t>
    <phoneticPr fontId="6" type="noConversion"/>
  </si>
  <si>
    <t>F201</t>
    <phoneticPr fontId="6" type="noConversion"/>
  </si>
  <si>
    <t>F201-1</t>
  </si>
  <si>
    <t>F203</t>
    <phoneticPr fontId="6" type="noConversion"/>
  </si>
  <si>
    <t>F203-1</t>
    <phoneticPr fontId="6" type="noConversion"/>
  </si>
  <si>
    <t>F204</t>
    <phoneticPr fontId="6" type="noConversion"/>
  </si>
  <si>
    <t>F204-1</t>
    <phoneticPr fontId="6" type="noConversion"/>
  </si>
  <si>
    <t>3-3</t>
    <phoneticPr fontId="6" type="noConversion"/>
  </si>
  <si>
    <t>F205</t>
    <phoneticPr fontId="6" type="noConversion"/>
  </si>
  <si>
    <t>F205-1</t>
  </si>
  <si>
    <t>F206</t>
    <phoneticPr fontId="6" type="noConversion"/>
  </si>
  <si>
    <t>F207</t>
    <phoneticPr fontId="6" type="noConversion"/>
  </si>
  <si>
    <t>F207-1</t>
    <phoneticPr fontId="6" type="noConversion"/>
  </si>
  <si>
    <t>F210</t>
    <phoneticPr fontId="6" type="noConversion"/>
  </si>
  <si>
    <t>F210-1</t>
    <phoneticPr fontId="6" type="noConversion"/>
  </si>
  <si>
    <t>F210-2</t>
    <phoneticPr fontId="6" type="noConversion"/>
  </si>
  <si>
    <t>F210-3</t>
    <phoneticPr fontId="6" type="noConversion"/>
  </si>
  <si>
    <t>F212</t>
    <phoneticPr fontId="6" type="noConversion"/>
  </si>
  <si>
    <t>F212-1</t>
    <phoneticPr fontId="6" type="noConversion"/>
  </si>
  <si>
    <t>F217</t>
    <phoneticPr fontId="6" type="noConversion"/>
  </si>
  <si>
    <t>F217-1</t>
    <phoneticPr fontId="6" type="noConversion"/>
  </si>
  <si>
    <t>F219</t>
    <phoneticPr fontId="6" type="noConversion"/>
  </si>
  <si>
    <t>F219-1</t>
    <phoneticPr fontId="6" type="noConversion"/>
  </si>
  <si>
    <t>F225-1</t>
  </si>
  <si>
    <t>苏立和</t>
  </si>
  <si>
    <t>F225</t>
    <phoneticPr fontId="6" type="noConversion"/>
  </si>
  <si>
    <t>苏士付</t>
    <phoneticPr fontId="6" type="noConversion"/>
  </si>
  <si>
    <t>1-1</t>
    <phoneticPr fontId="6" type="noConversion"/>
  </si>
  <si>
    <t>落地房</t>
    <phoneticPr fontId="6" type="noConversion"/>
  </si>
  <si>
    <t>2-1996-2-1854</t>
    <phoneticPr fontId="6" type="noConversion"/>
  </si>
  <si>
    <t>集体</t>
    <phoneticPr fontId="6" type="noConversion"/>
  </si>
  <si>
    <t>F226</t>
    <phoneticPr fontId="6" type="noConversion"/>
  </si>
  <si>
    <t>F226-1</t>
    <phoneticPr fontId="6" type="noConversion"/>
  </si>
  <si>
    <t>F227</t>
    <phoneticPr fontId="6" type="noConversion"/>
  </si>
  <si>
    <t>F227-1</t>
    <phoneticPr fontId="6" type="noConversion"/>
  </si>
  <si>
    <t>F230</t>
    <phoneticPr fontId="6" type="noConversion"/>
  </si>
  <si>
    <t>F230-2</t>
    <phoneticPr fontId="6" type="noConversion"/>
  </si>
  <si>
    <t>F230-3</t>
    <phoneticPr fontId="6" type="noConversion"/>
  </si>
  <si>
    <t>F234</t>
    <phoneticPr fontId="6" type="noConversion"/>
  </si>
  <si>
    <t>2-2</t>
    <phoneticPr fontId="6" type="noConversion"/>
  </si>
  <si>
    <t>F234-1</t>
    <phoneticPr fontId="6" type="noConversion"/>
  </si>
  <si>
    <t>F337</t>
    <phoneticPr fontId="6" type="noConversion"/>
  </si>
  <si>
    <t>F239</t>
    <phoneticPr fontId="6" type="noConversion"/>
  </si>
  <si>
    <t>F239-1</t>
    <phoneticPr fontId="6" type="noConversion"/>
  </si>
  <si>
    <t>F240</t>
    <phoneticPr fontId="6" type="noConversion"/>
  </si>
  <si>
    <t>F240-1</t>
    <phoneticPr fontId="6" type="noConversion"/>
  </si>
  <si>
    <t>F240-2</t>
    <phoneticPr fontId="6" type="noConversion"/>
  </si>
  <si>
    <t>F240-3</t>
    <phoneticPr fontId="6" type="noConversion"/>
  </si>
  <si>
    <t>F240-4</t>
    <phoneticPr fontId="6" type="noConversion"/>
  </si>
  <si>
    <t>F242</t>
    <phoneticPr fontId="6" type="noConversion"/>
  </si>
  <si>
    <t>F242-1</t>
    <phoneticPr fontId="6" type="noConversion"/>
  </si>
  <si>
    <t>F242-2</t>
    <phoneticPr fontId="6" type="noConversion"/>
  </si>
  <si>
    <t>胡银可（半间）、王重良（半间）</t>
    <phoneticPr fontId="6" type="noConversion"/>
  </si>
  <si>
    <t>砼</t>
  </si>
  <si>
    <r>
      <t>1-</t>
    </r>
    <r>
      <rPr>
        <sz val="10"/>
        <color indexed="8"/>
        <rFont val="等线"/>
        <family val="3"/>
        <charset val="134"/>
      </rPr>
      <t>1</t>
    </r>
    <phoneticPr fontId="6" type="noConversion"/>
  </si>
  <si>
    <r>
      <t>1-</t>
    </r>
    <r>
      <rPr>
        <sz val="10"/>
        <color indexed="8"/>
        <rFont val="等线"/>
        <family val="3"/>
        <charset val="134"/>
      </rPr>
      <t>1</t>
    </r>
    <r>
      <rPr>
        <sz val="11"/>
        <rFont val="宋体"/>
        <family val="3"/>
        <charset val="134"/>
      </rPr>
      <t/>
    </r>
  </si>
  <si>
    <t>潘桃旺</t>
  </si>
  <si>
    <r>
      <t>2-</t>
    </r>
    <r>
      <rPr>
        <sz val="10"/>
        <color indexed="8"/>
        <rFont val="等线"/>
        <family val="3"/>
        <charset val="134"/>
      </rPr>
      <t>2</t>
    </r>
    <phoneticPr fontId="6" type="noConversion"/>
  </si>
  <si>
    <t>潘桃敏</t>
  </si>
  <si>
    <r>
      <t>3-</t>
    </r>
    <r>
      <rPr>
        <sz val="10"/>
        <color indexed="8"/>
        <rFont val="等线"/>
        <family val="3"/>
        <charset val="134"/>
      </rPr>
      <t>3</t>
    </r>
    <phoneticPr fontId="6" type="noConversion"/>
  </si>
  <si>
    <r>
      <t>4-</t>
    </r>
    <r>
      <rPr>
        <sz val="10"/>
        <color indexed="8"/>
        <rFont val="等线"/>
        <family val="3"/>
        <charset val="134"/>
      </rPr>
      <t>4</t>
    </r>
    <phoneticPr fontId="6" type="noConversion"/>
  </si>
  <si>
    <r>
      <t>5-</t>
    </r>
    <r>
      <rPr>
        <sz val="10"/>
        <color indexed="8"/>
        <rFont val="等线"/>
        <family val="3"/>
        <charset val="134"/>
      </rPr>
      <t>5</t>
    </r>
    <phoneticPr fontId="6" type="noConversion"/>
  </si>
  <si>
    <t>王重良、宋玉英</t>
  </si>
  <si>
    <r>
      <t>6-</t>
    </r>
    <r>
      <rPr>
        <sz val="10"/>
        <color indexed="8"/>
        <rFont val="等线"/>
        <family val="3"/>
        <charset val="134"/>
      </rPr>
      <t>6</t>
    </r>
    <phoneticPr fontId="6" type="noConversion"/>
  </si>
  <si>
    <t>张培引</t>
    <phoneticPr fontId="6" type="noConversion"/>
  </si>
  <si>
    <t>张培华、邵丽琴</t>
  </si>
  <si>
    <r>
      <t>7-</t>
    </r>
    <r>
      <rPr>
        <sz val="10"/>
        <color indexed="8"/>
        <rFont val="等线"/>
        <family val="3"/>
        <charset val="134"/>
      </rPr>
      <t>7</t>
    </r>
    <phoneticPr fontId="6" type="noConversion"/>
  </si>
  <si>
    <t>胡建新</t>
  </si>
  <si>
    <t>F295</t>
    <phoneticPr fontId="6" type="noConversion"/>
  </si>
  <si>
    <t>F295-1</t>
    <phoneticPr fontId="6" type="noConversion"/>
  </si>
  <si>
    <t>F296</t>
    <phoneticPr fontId="6" type="noConversion"/>
  </si>
  <si>
    <t>陈文义</t>
  </si>
  <si>
    <t>砖木</t>
  </si>
  <si>
    <t>郑权弟</t>
  </si>
  <si>
    <t>张秀清</t>
  </si>
  <si>
    <t>1-1</t>
  </si>
  <si>
    <t>2-1993-2-1768</t>
  </si>
  <si>
    <t>陈志信</t>
  </si>
  <si>
    <t>2-1993-2-1767</t>
  </si>
  <si>
    <t>詹印友</t>
  </si>
  <si>
    <t>詹印清</t>
  </si>
  <si>
    <t>詹阿玉</t>
  </si>
  <si>
    <t>占阿玉</t>
    <phoneticPr fontId="6" type="noConversion"/>
  </si>
  <si>
    <t>2-1993-2-1765</t>
  </si>
  <si>
    <t>詹秀林</t>
  </si>
  <si>
    <t>詹宝国</t>
  </si>
  <si>
    <t>王青华</t>
  </si>
  <si>
    <t>FW10</t>
  </si>
  <si>
    <t>赵定钦</t>
  </si>
  <si>
    <t>石件门村</t>
    <phoneticPr fontId="6" type="noConversion"/>
  </si>
  <si>
    <t>FW10</t>
    <phoneticPr fontId="6" type="noConversion"/>
  </si>
  <si>
    <t>赵定钦</t>
    <phoneticPr fontId="6" type="noConversion"/>
  </si>
  <si>
    <t>FW14</t>
  </si>
  <si>
    <t>潘广长</t>
  </si>
  <si>
    <t>FW36</t>
  </si>
  <si>
    <t>王秀七</t>
  </si>
  <si>
    <t>FW36-1</t>
  </si>
  <si>
    <t>FW37</t>
  </si>
  <si>
    <t>阿芳</t>
  </si>
  <si>
    <t>FW41</t>
  </si>
  <si>
    <t>王孔锐</t>
  </si>
  <si>
    <t>FW47</t>
  </si>
  <si>
    <t>FW16</t>
  </si>
  <si>
    <t>FW17</t>
  </si>
  <si>
    <t>FW18</t>
  </si>
  <si>
    <t>FW20</t>
  </si>
  <si>
    <t>FW21</t>
  </si>
  <si>
    <t>FW22</t>
  </si>
  <si>
    <t>FW23</t>
  </si>
  <si>
    <t>FW27</t>
  </si>
  <si>
    <t>FW42-1</t>
  </si>
  <si>
    <t>FW42-2</t>
  </si>
  <si>
    <t>FW48</t>
  </si>
  <si>
    <t>FW49</t>
  </si>
  <si>
    <t>FW5</t>
  </si>
  <si>
    <t>FW50</t>
  </si>
  <si>
    <t>FW5-1</t>
  </si>
  <si>
    <t>FW52</t>
  </si>
  <si>
    <t>FW55</t>
  </si>
  <si>
    <t>宏恩交通</t>
  </si>
  <si>
    <t>FW57</t>
  </si>
  <si>
    <t>FW63</t>
  </si>
  <si>
    <t>FW64</t>
  </si>
  <si>
    <t>FW65</t>
  </si>
  <si>
    <t>瑞安市南滨江石碣门团块改造工程征收集体土地涉及房屋调查汇总表</t>
  </si>
  <si>
    <t>房屋用途</t>
  </si>
  <si>
    <t>土地使用权面积</t>
  </si>
  <si>
    <t>104</t>
  </si>
  <si>
    <t>瑞安市飞云街道石碣门村股份经济合作社</t>
  </si>
  <si>
    <t>石件东路19号</t>
  </si>
  <si>
    <t>浙(2020)瑞安市不动产权第0047653号</t>
  </si>
  <si>
    <t>瑞安市飞云街道石竭门村股份经济合作社</t>
  </si>
  <si>
    <t>/</t>
  </si>
  <si>
    <t>1队仓库</t>
  </si>
  <si>
    <t>石件门</t>
  </si>
  <si>
    <t>未登记</t>
  </si>
  <si>
    <t>仓库</t>
  </si>
  <si>
    <t>FW24</t>
  </si>
  <si>
    <t>2队仓库</t>
  </si>
  <si>
    <t>FW25</t>
  </si>
  <si>
    <t>7队仓库</t>
  </si>
  <si>
    <t>5队仓库</t>
  </si>
  <si>
    <t>简易</t>
  </si>
  <si>
    <t>FW15</t>
  </si>
  <si>
    <t>4队仓库</t>
  </si>
  <si>
    <t>FW13</t>
  </si>
  <si>
    <t>8队仓库</t>
  </si>
  <si>
    <t>F230-3</t>
  </si>
  <si>
    <t>6队仓库</t>
  </si>
  <si>
    <t>石碣村消防站</t>
  </si>
  <si>
    <t>消防站</t>
  </si>
  <si>
    <t>老水厂</t>
  </si>
  <si>
    <t>水厂</t>
  </si>
  <si>
    <t>FW2</t>
  </si>
  <si>
    <t>村搬运队</t>
  </si>
  <si>
    <t>FW26</t>
  </si>
  <si>
    <t>石碣门公厕</t>
  </si>
  <si>
    <t>砖混</t>
  </si>
  <si>
    <t>公厕</t>
  </si>
  <si>
    <t>石碣村委会</t>
  </si>
  <si>
    <t>老人活动中心</t>
  </si>
  <si>
    <t>活动中心</t>
  </si>
  <si>
    <t>石碣门村菜市场</t>
  </si>
  <si>
    <t>钢棚</t>
  </si>
  <si>
    <t>菜市场</t>
  </si>
  <si>
    <t>F104</t>
  </si>
  <si>
    <t>序号</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</si>
</sst>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0.00_ "/>
  </numFmts>
  <fonts count="33" x14ac:knownFonts="1">
    <font>
      <sz val="11"/>
      <color theme="1"/>
      <name val="宋体"/>
      <family val="3"/>
      <charset val="134"/>
      <scheme val="minor"/>
    </font>
    <font>
      <sz val="11"/>
      <color theme="1"/>
      <name val="宋体"/>
      <family val="3"/>
      <charset val="134"/>
      <scheme val="minor"/>
    </font>
    <font>
      <b/>
      <sz val="11"/>
      <color theme="1"/>
      <name val="等线"/>
      <family val="3"/>
      <charset val="134"/>
    </font>
    <font>
      <sz val="9"/>
      <name val="宋体"/>
      <family val="3"/>
      <charset val="134"/>
      <scheme val="minor"/>
    </font>
    <font>
      <sz val="11"/>
      <color theme="1"/>
      <name val="等线"/>
      <family val="3"/>
      <charset val="134"/>
    </font>
    <font>
      <b/>
      <sz val="16"/>
      <color theme="1"/>
      <name val="等线"/>
      <family val="3"/>
      <charset val="134"/>
    </font>
    <font>
      <sz val="9"/>
      <name val="宋体"/>
      <family val="3"/>
      <charset val="134"/>
    </font>
    <font>
      <sz val="10"/>
      <color theme="1"/>
      <name val="等线"/>
      <family val="3"/>
      <charset val="134"/>
    </font>
    <font>
      <sz val="10"/>
      <name val="等线"/>
      <family val="3"/>
      <charset val="134"/>
    </font>
    <font>
      <sz val="11"/>
      <color indexed="8"/>
      <name val="等线"/>
      <family val="3"/>
      <charset val="134"/>
    </font>
    <font>
      <sz val="10"/>
      <color indexed="8"/>
      <name val="等线"/>
      <family val="3"/>
      <charset val="134"/>
    </font>
    <font>
      <sz val="11"/>
      <name val="等线"/>
      <family val="3"/>
      <charset val="134"/>
    </font>
    <font>
      <sz val="11"/>
      <name val="宋体"/>
      <family val="3"/>
      <charset val="134"/>
    </font>
    <font>
      <sz val="11"/>
      <color indexed="8"/>
      <name val="宋体"/>
      <family val="3"/>
      <charset val="134"/>
    </font>
    <font>
      <sz val="11"/>
      <color indexed="9"/>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theme="3"/>
      <name val="宋体"/>
      <family val="3"/>
      <charset val="134"/>
      <scheme val="major"/>
    </font>
    <font>
      <sz val="11"/>
      <color indexed="20"/>
      <name val="宋体"/>
      <family val="3"/>
      <charset val="134"/>
    </font>
    <font>
      <sz val="12"/>
      <name val="宋体"/>
      <family val="3"/>
      <charset val="134"/>
    </font>
    <font>
      <sz val="11"/>
      <color theme="1"/>
      <name val="Tahoma"/>
      <family val="2"/>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6"/>
      <color theme="1"/>
      <name val="黑体"/>
      <family val="3"/>
      <charset val="134"/>
    </font>
  </fonts>
  <fills count="2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105">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 fillId="0" borderId="0">
      <alignment vertical="center"/>
    </xf>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xf numFmtId="0" fontId="21" fillId="0" borderId="0"/>
    <xf numFmtId="0" fontId="21" fillId="0" borderId="0"/>
    <xf numFmtId="0" fontId="1"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 fillId="0" borderId="0">
      <alignment vertical="center"/>
    </xf>
    <xf numFmtId="0" fontId="13" fillId="0" borderId="0">
      <alignment vertical="center"/>
    </xf>
    <xf numFmtId="0" fontId="1" fillId="0" borderId="0">
      <alignment vertical="center"/>
    </xf>
    <xf numFmtId="0" fontId="1" fillId="0" borderId="0">
      <alignment vertical="center"/>
    </xf>
    <xf numFmtId="0" fontId="13" fillId="0" borderId="0">
      <alignment vertical="center"/>
    </xf>
    <xf numFmtId="0" fontId="1" fillId="0" borderId="0"/>
    <xf numFmtId="0" fontId="1" fillId="0" borderId="0">
      <alignment vertical="center"/>
    </xf>
    <xf numFmtId="0" fontId="1" fillId="0" borderId="0">
      <alignment vertical="center"/>
    </xf>
    <xf numFmtId="0" fontId="13" fillId="0" borderId="0">
      <alignment vertical="center"/>
    </xf>
    <xf numFmtId="0" fontId="1" fillId="0" borderId="0">
      <alignment vertical="center"/>
    </xf>
    <xf numFmtId="0" fontId="1" fillId="0" borderId="0">
      <alignment vertical="center"/>
    </xf>
    <xf numFmtId="0" fontId="1" fillId="0" borderId="0"/>
    <xf numFmtId="0" fontId="13" fillId="0" borderId="0"/>
    <xf numFmtId="0" fontId="1" fillId="0" borderId="0">
      <alignment vertical="center"/>
    </xf>
    <xf numFmtId="0" fontId="1" fillId="0" borderId="0"/>
    <xf numFmtId="0" fontId="1" fillId="0" borderId="0"/>
    <xf numFmtId="0" fontId="13" fillId="0" borderId="0"/>
    <xf numFmtId="0" fontId="1" fillId="0" borderId="0">
      <alignment vertical="center"/>
    </xf>
    <xf numFmtId="0" fontId="1" fillId="0" borderId="0">
      <alignment vertical="center"/>
    </xf>
    <xf numFmtId="0" fontId="13" fillId="0" borderId="0">
      <alignment vertical="center"/>
    </xf>
    <xf numFmtId="0" fontId="1"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3" fillId="0" borderId="12" applyNumberFormat="0" applyFill="0" applyAlignment="0" applyProtection="0">
      <alignment vertical="center"/>
    </xf>
    <xf numFmtId="0" fontId="24" fillId="18" borderId="13" applyNumberFormat="0" applyAlignment="0" applyProtection="0">
      <alignment vertical="center"/>
    </xf>
    <xf numFmtId="0" fontId="25" fillId="19" borderId="14" applyNumberForma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5" applyNumberFormat="0" applyFill="0" applyAlignment="0" applyProtection="0">
      <alignment vertical="center"/>
    </xf>
    <xf numFmtId="43" fontId="20" fillId="0" borderId="0" applyFont="0" applyFill="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23" borderId="0" applyNumberFormat="0" applyBorder="0" applyAlignment="0" applyProtection="0">
      <alignment vertical="center"/>
    </xf>
    <xf numFmtId="0" fontId="29" fillId="24" borderId="0" applyNumberFormat="0" applyBorder="0" applyAlignment="0" applyProtection="0">
      <alignment vertical="center"/>
    </xf>
    <xf numFmtId="0" fontId="30" fillId="18" borderId="16" applyNumberFormat="0" applyAlignment="0" applyProtection="0">
      <alignment vertical="center"/>
    </xf>
    <xf numFmtId="0" fontId="31" fillId="9" borderId="13" applyNumberFormat="0" applyAlignment="0" applyProtection="0">
      <alignment vertical="center"/>
    </xf>
    <xf numFmtId="0" fontId="20" fillId="25" borderId="17" applyNumberFormat="0" applyFont="0" applyAlignment="0" applyProtection="0">
      <alignment vertical="center"/>
    </xf>
  </cellStyleXfs>
  <cellXfs count="51">
    <xf numFmtId="0" fontId="0" fillId="0" borderId="0" xfId="0"/>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76" fontId="4" fillId="0" borderId="1" xfId="0" applyNumberFormat="1" applyFont="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49" fontId="8"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xf>
    <xf numFmtId="0" fontId="4" fillId="0" borderId="7" xfId="0" applyFont="1" applyFill="1" applyBorder="1" applyAlignment="1">
      <alignment horizontal="center" vertical="center" wrapText="1"/>
    </xf>
    <xf numFmtId="176"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4" fillId="0" borderId="3"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protection locked="0"/>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cellXfs>
  <cellStyles count="105">
    <cellStyle name="20% - 强调文字颜色 1 2" xfId="1"/>
    <cellStyle name="20% - 强调文字颜色 2 2" xfId="2"/>
    <cellStyle name="20% - 强调文字颜色 3 2" xfId="3"/>
    <cellStyle name="20% - 强调文字颜色 4 2" xfId="4"/>
    <cellStyle name="20% - 强调文字颜色 5 2" xfId="5"/>
    <cellStyle name="20% - 强调文字颜色 6 2" xfId="6"/>
    <cellStyle name="40% - 强调文字颜色 1 2" xfId="7"/>
    <cellStyle name="40% - 强调文字颜色 2 2" xfId="8"/>
    <cellStyle name="40% - 强调文字颜色 3 2" xfId="9"/>
    <cellStyle name="40% - 强调文字颜色 4 2" xfId="10"/>
    <cellStyle name="40% - 强调文字颜色 5 2" xfId="11"/>
    <cellStyle name="40% - 强调文字颜色 6 2" xfId="12"/>
    <cellStyle name="60% - 强调文字颜色 1 2" xfId="13"/>
    <cellStyle name="60% - 强调文字颜色 2 2" xfId="14"/>
    <cellStyle name="60% - 强调文字颜色 3 2" xfId="15"/>
    <cellStyle name="60% - 强调文字颜色 4 2" xfId="16"/>
    <cellStyle name="60% - 强调文字颜色 5 2" xfId="17"/>
    <cellStyle name="60% - 强调文字颜色 6 2" xfId="18"/>
    <cellStyle name="标题 1 2" xfId="19"/>
    <cellStyle name="标题 2 2" xfId="20"/>
    <cellStyle name="标题 3 2" xfId="21"/>
    <cellStyle name="标题 4 2" xfId="22"/>
    <cellStyle name="标题 5" xfId="23"/>
    <cellStyle name="差 2" xfId="24"/>
    <cellStyle name="差_Sheet1 (2)" xfId="25"/>
    <cellStyle name="差_南滨江景观带房屋征收数据0612" xfId="26"/>
    <cellStyle name="常规" xfId="0" builtinId="0"/>
    <cellStyle name="常规 10" xfId="27"/>
    <cellStyle name="常规 11" xfId="28"/>
    <cellStyle name="常规 12" xfId="29"/>
    <cellStyle name="常规 2" xfId="30"/>
    <cellStyle name="常规 2 2" xfId="31"/>
    <cellStyle name="常规 2 2 2" xfId="32"/>
    <cellStyle name="常规 2 2 2 2" xfId="33"/>
    <cellStyle name="常规 2 2 2 2 2" xfId="34"/>
    <cellStyle name="常规 2 2 2 2 3" xfId="35"/>
    <cellStyle name="常规 2 2 2 2_南滨江景观带房屋征收数据0612" xfId="36"/>
    <cellStyle name="常规 2 2 2 3" xfId="37"/>
    <cellStyle name="常规 2 2 3" xfId="38"/>
    <cellStyle name="常规 2 2 3 2" xfId="39"/>
    <cellStyle name="常规 2 2 3 3" xfId="40"/>
    <cellStyle name="常规 2 2 3 4" xfId="41"/>
    <cellStyle name="常规 2 2 3_南滨江景观带房屋征收数据0612" xfId="42"/>
    <cellStyle name="常规 2 2 4" xfId="43"/>
    <cellStyle name="常规 2 2_南滨江景观带房屋征收数据0612" xfId="44"/>
    <cellStyle name="常规 2 3" xfId="45"/>
    <cellStyle name="常规 2 3 2" xfId="46"/>
    <cellStyle name="常规 2 3 2 2" xfId="47"/>
    <cellStyle name="常规 2 3 2 3" xfId="48"/>
    <cellStyle name="常规 2 3 2_南滨江景观带房屋征收数据0612" xfId="49"/>
    <cellStyle name="常规 2 3 3" xfId="50"/>
    <cellStyle name="常规 2 4" xfId="51"/>
    <cellStyle name="常规 3" xfId="52"/>
    <cellStyle name="常规 3 2" xfId="53"/>
    <cellStyle name="常规 3 3" xfId="54"/>
    <cellStyle name="常规 3 4" xfId="55"/>
    <cellStyle name="常规 3 5" xfId="56"/>
    <cellStyle name="常规 3 6" xfId="57"/>
    <cellStyle name="常规 4" xfId="58"/>
    <cellStyle name="常规 4 2" xfId="59"/>
    <cellStyle name="常规 4 2 2" xfId="60"/>
    <cellStyle name="常规 4 2 2 2" xfId="61"/>
    <cellStyle name="常规 4 2 2 3" xfId="62"/>
    <cellStyle name="常规 4 2 2_南滨江景观带房屋征收数据0612" xfId="63"/>
    <cellStyle name="常规 4 2 3" xfId="64"/>
    <cellStyle name="常规 4 2_南滨江景观带房屋征收数据0612" xfId="65"/>
    <cellStyle name="常规 4 3" xfId="66"/>
    <cellStyle name="常规 4 4" xfId="67"/>
    <cellStyle name="常规 4_南滨江景观带房屋征收数据0612" xfId="68"/>
    <cellStyle name="常规 5" xfId="69"/>
    <cellStyle name="常规 5 2" xfId="70"/>
    <cellStyle name="常规 5 2 2" xfId="71"/>
    <cellStyle name="常规 5 2_南滨江景观带房屋征收数据0612" xfId="72"/>
    <cellStyle name="常规 5 3" xfId="73"/>
    <cellStyle name="常规 5 4" xfId="74"/>
    <cellStyle name="常规 5 5" xfId="75"/>
    <cellStyle name="常规 5_南滨江景观带房屋征收数据0612" xfId="76"/>
    <cellStyle name="常规 6" xfId="77"/>
    <cellStyle name="常规 7" xfId="78"/>
    <cellStyle name="常规 7 2" xfId="79"/>
    <cellStyle name="常规 7_南滨江景观带房屋征收数据0612" xfId="80"/>
    <cellStyle name="常规 8" xfId="81"/>
    <cellStyle name="常规 8 2" xfId="82"/>
    <cellStyle name="常规 8_南滨江景观带房屋征收数据0612" xfId="83"/>
    <cellStyle name="常规 9" xfId="84"/>
    <cellStyle name="好 2" xfId="85"/>
    <cellStyle name="好_Sheet1 (2)" xfId="86"/>
    <cellStyle name="好_南滨江景观带房屋征收数据0612" xfId="87"/>
    <cellStyle name="汇总 2" xfId="88"/>
    <cellStyle name="计算 2" xfId="89"/>
    <cellStyle name="检查单元格 2" xfId="90"/>
    <cellStyle name="解释性文本 2" xfId="91"/>
    <cellStyle name="警告文本 2" xfId="92"/>
    <cellStyle name="链接单元格 2" xfId="93"/>
    <cellStyle name="千位分隔 2" xfId="94"/>
    <cellStyle name="强调文字颜色 1 2" xfId="95"/>
    <cellStyle name="强调文字颜色 2 2" xfId="96"/>
    <cellStyle name="强调文字颜色 3 2" xfId="97"/>
    <cellStyle name="强调文字颜色 4 2" xfId="98"/>
    <cellStyle name="强调文字颜色 5 2" xfId="99"/>
    <cellStyle name="强调文字颜色 6 2" xfId="100"/>
    <cellStyle name="适中 2" xfId="101"/>
    <cellStyle name="输出 2" xfId="102"/>
    <cellStyle name="输入 2" xfId="103"/>
    <cellStyle name="注释 2" xfId="1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360Downloads\WeChat%20Files\wxid_8144931449112\FileStorage\File\2022-04\&#30707;&#30883;&#38376;20220414(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认定上会"/>
      <sheetName val="房屋公示"/>
      <sheetName val="房屋权属调查汇总表"/>
      <sheetName val="村产公示表"/>
      <sheetName val="疑难汇总表"/>
      <sheetName val="村集体土地"/>
      <sheetName val="统计户数 (2)"/>
      <sheetName val="Sheet3"/>
      <sheetName val="涉税联系单"/>
      <sheetName val="录入"/>
      <sheetName val="签约"/>
      <sheetName val="腾空"/>
      <sheetName val="基础信息277"/>
      <sheetName val="详表"/>
      <sheetName val="每日统计"/>
      <sheetName val="统计户数"/>
      <sheetName val="石碣门走访记录"/>
      <sheetName val="入户情况"/>
      <sheetName val="附属房认定"/>
      <sheetName val="辅房基础信息"/>
      <sheetName val="协议1"/>
      <sheetName val="集体用地房屋分类统计"/>
      <sheetName val="基础信息293"/>
      <sheetName val="水平式图"/>
      <sheetName val="基础信息279 (2)"/>
      <sheetName val="Sheet1"/>
      <sheetName val="公职人员名单"/>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C5">
            <v>3</v>
          </cell>
          <cell r="D5" t="str">
            <v>001</v>
          </cell>
          <cell r="E5" t="str">
            <v>薛迪超</v>
          </cell>
          <cell r="H5" t="str">
            <v>蔬港公路82号</v>
          </cell>
          <cell r="I5" t="str">
            <v>00015312</v>
          </cell>
          <cell r="K5">
            <v>207.36</v>
          </cell>
          <cell r="M5">
            <v>52.2</v>
          </cell>
          <cell r="O5">
            <v>1998</v>
          </cell>
          <cell r="P5" t="str">
            <v>混合</v>
          </cell>
          <cell r="Q5">
            <v>4</v>
          </cell>
          <cell r="R5" t="str">
            <v>1-4</v>
          </cell>
          <cell r="S5">
            <v>1</v>
          </cell>
          <cell r="W5" t="str">
            <v>落地房</v>
          </cell>
          <cell r="X5" t="str">
            <v>薛迪超</v>
          </cell>
          <cell r="Y5" t="str">
            <v>2-2002-2-1340</v>
          </cell>
          <cell r="AA5" t="str">
            <v>集体</v>
          </cell>
          <cell r="AB5" t="str">
            <v>批准拨用</v>
          </cell>
          <cell r="AC5">
            <v>53.3</v>
          </cell>
          <cell r="AU5" t="str">
            <v>砖</v>
          </cell>
        </row>
        <row r="6">
          <cell r="D6" t="str">
            <v>002</v>
          </cell>
          <cell r="E6" t="str">
            <v>王爱国</v>
          </cell>
          <cell r="H6" t="str">
            <v>蔬港公路80号</v>
          </cell>
          <cell r="I6" t="str">
            <v>浙瑞安市不动产权第(2019)0039109号</v>
          </cell>
          <cell r="K6">
            <v>201.25</v>
          </cell>
          <cell r="M6">
            <v>50.9</v>
          </cell>
          <cell r="O6">
            <v>1998</v>
          </cell>
          <cell r="P6" t="str">
            <v>混合</v>
          </cell>
          <cell r="Q6">
            <v>4</v>
          </cell>
          <cell r="R6" t="str">
            <v>1-4</v>
          </cell>
          <cell r="S6">
            <v>1</v>
          </cell>
          <cell r="W6" t="str">
            <v>落地房</v>
          </cell>
          <cell r="X6" t="str">
            <v>王爱国</v>
          </cell>
          <cell r="Y6" t="str">
            <v>浙瑞安市不动产权第(2019)0039109号</v>
          </cell>
          <cell r="AA6" t="str">
            <v>集体</v>
          </cell>
          <cell r="AB6" t="str">
            <v>批准拨用</v>
          </cell>
          <cell r="AC6">
            <v>50.9</v>
          </cell>
          <cell r="AT6" t="str">
            <v>F002</v>
          </cell>
          <cell r="AU6" t="str">
            <v>简</v>
          </cell>
          <cell r="AV6">
            <v>2</v>
          </cell>
          <cell r="AW6">
            <v>1</v>
          </cell>
          <cell r="AX6">
            <v>29.5</v>
          </cell>
          <cell r="AY6">
            <v>14.75</v>
          </cell>
        </row>
        <row r="7">
          <cell r="D7" t="str">
            <v>003</v>
          </cell>
          <cell r="E7" t="str">
            <v>杨方顺</v>
          </cell>
          <cell r="H7" t="str">
            <v>蔬港公路78号</v>
          </cell>
          <cell r="I7" t="str">
            <v>00016751</v>
          </cell>
          <cell r="K7">
            <v>204.94</v>
          </cell>
          <cell r="M7">
            <v>50.75</v>
          </cell>
          <cell r="O7">
            <v>1998</v>
          </cell>
          <cell r="P7" t="str">
            <v>混合</v>
          </cell>
          <cell r="Q7">
            <v>4</v>
          </cell>
          <cell r="R7" t="str">
            <v>1-4</v>
          </cell>
          <cell r="S7">
            <v>1</v>
          </cell>
          <cell r="W7" t="str">
            <v>落地房</v>
          </cell>
          <cell r="X7" t="str">
            <v>杨士光</v>
          </cell>
          <cell r="Y7" t="str">
            <v>2-2002-2-1343</v>
          </cell>
          <cell r="AA7" t="str">
            <v>集体</v>
          </cell>
          <cell r="AB7" t="str">
            <v>批准拨用</v>
          </cell>
          <cell r="AC7">
            <v>50.94</v>
          </cell>
          <cell r="AT7" t="str">
            <v>F003</v>
          </cell>
          <cell r="AU7" t="str">
            <v>简</v>
          </cell>
          <cell r="AV7">
            <v>2</v>
          </cell>
          <cell r="AW7">
            <v>1</v>
          </cell>
          <cell r="AX7">
            <v>30.24</v>
          </cell>
          <cell r="AY7">
            <v>15.12</v>
          </cell>
        </row>
        <row r="8">
          <cell r="D8" t="str">
            <v>004</v>
          </cell>
          <cell r="E8" t="str">
            <v>薛迪龙</v>
          </cell>
          <cell r="H8" t="str">
            <v>蔬港公路76号</v>
          </cell>
          <cell r="I8" t="str">
            <v>00004109</v>
          </cell>
          <cell r="K8">
            <v>204.94</v>
          </cell>
          <cell r="M8">
            <v>50.75</v>
          </cell>
          <cell r="O8">
            <v>1998</v>
          </cell>
          <cell r="P8" t="str">
            <v>混合</v>
          </cell>
          <cell r="Q8">
            <v>4</v>
          </cell>
          <cell r="R8" t="str">
            <v>1-4</v>
          </cell>
          <cell r="S8">
            <v>1</v>
          </cell>
          <cell r="W8" t="str">
            <v>落地房</v>
          </cell>
          <cell r="X8" t="str">
            <v>薛迪龙</v>
          </cell>
          <cell r="Y8" t="str">
            <v>2-2002-2-1475</v>
          </cell>
          <cell r="AA8" t="str">
            <v>集体</v>
          </cell>
          <cell r="AB8" t="str">
            <v>批准拨用</v>
          </cell>
          <cell r="AC8">
            <v>50.9</v>
          </cell>
          <cell r="AT8" t="str">
            <v>F004</v>
          </cell>
          <cell r="AU8" t="str">
            <v>简</v>
          </cell>
          <cell r="AV8">
            <v>2</v>
          </cell>
          <cell r="AW8">
            <v>1</v>
          </cell>
          <cell r="AX8">
            <v>30.12</v>
          </cell>
          <cell r="AY8">
            <v>15.06</v>
          </cell>
        </row>
        <row r="9">
          <cell r="D9" t="str">
            <v>005</v>
          </cell>
          <cell r="E9" t="str">
            <v>詹印式</v>
          </cell>
          <cell r="H9" t="str">
            <v>蔬港公路72号</v>
          </cell>
          <cell r="K9">
            <v>200.2</v>
          </cell>
          <cell r="M9">
            <v>50.75</v>
          </cell>
          <cell r="O9">
            <v>1998</v>
          </cell>
          <cell r="P9" t="str">
            <v>混合</v>
          </cell>
          <cell r="Q9">
            <v>4</v>
          </cell>
          <cell r="R9" t="str">
            <v>1-4</v>
          </cell>
          <cell r="S9">
            <v>1</v>
          </cell>
          <cell r="W9" t="str">
            <v>落地房</v>
          </cell>
          <cell r="AA9" t="str">
            <v>集体</v>
          </cell>
        </row>
        <row r="10">
          <cell r="D10" t="str">
            <v>006</v>
          </cell>
          <cell r="E10" t="str">
            <v>林娜、薛迪林</v>
          </cell>
          <cell r="H10" t="str">
            <v>蔬港公路70号</v>
          </cell>
          <cell r="K10">
            <v>200.2</v>
          </cell>
          <cell r="M10">
            <v>50.75</v>
          </cell>
          <cell r="O10">
            <v>1998</v>
          </cell>
          <cell r="P10" t="str">
            <v>混合</v>
          </cell>
          <cell r="Q10">
            <v>4</v>
          </cell>
          <cell r="R10" t="str">
            <v>1-4</v>
          </cell>
          <cell r="S10">
            <v>1</v>
          </cell>
          <cell r="W10" t="str">
            <v>落地房</v>
          </cell>
          <cell r="X10" t="str">
            <v>薛孝妹</v>
          </cell>
          <cell r="AA10" t="str">
            <v>集体</v>
          </cell>
          <cell r="AB10" t="str">
            <v>批准拨用</v>
          </cell>
          <cell r="AC10">
            <v>50.9</v>
          </cell>
          <cell r="AT10" t="str">
            <v>F006</v>
          </cell>
          <cell r="AU10" t="str">
            <v>简</v>
          </cell>
          <cell r="AV10">
            <v>2</v>
          </cell>
          <cell r="AW10">
            <v>1</v>
          </cell>
          <cell r="AX10">
            <v>29.86</v>
          </cell>
          <cell r="AY10">
            <v>14.93</v>
          </cell>
        </row>
        <row r="11">
          <cell r="D11" t="str">
            <v>007</v>
          </cell>
          <cell r="E11" t="str">
            <v>薛孝银</v>
          </cell>
          <cell r="H11" t="str">
            <v>蔬港公路68号</v>
          </cell>
          <cell r="I11" t="str">
            <v>00006631</v>
          </cell>
          <cell r="K11">
            <v>210.06</v>
          </cell>
          <cell r="M11">
            <v>52.93</v>
          </cell>
          <cell r="O11">
            <v>1998</v>
          </cell>
          <cell r="P11" t="str">
            <v>混合</v>
          </cell>
          <cell r="Q11">
            <v>4</v>
          </cell>
          <cell r="R11" t="str">
            <v>1-4</v>
          </cell>
          <cell r="S11">
            <v>1</v>
          </cell>
          <cell r="W11" t="str">
            <v>落地房</v>
          </cell>
          <cell r="X11" t="str">
            <v>薛孝银</v>
          </cell>
          <cell r="Y11" t="str">
            <v>2-2002-2-1350</v>
          </cell>
          <cell r="AA11" t="str">
            <v>集体</v>
          </cell>
          <cell r="AB11" t="str">
            <v>批准拨用</v>
          </cell>
          <cell r="AC11">
            <v>53.3</v>
          </cell>
          <cell r="AT11" t="str">
            <v>F007</v>
          </cell>
          <cell r="AU11" t="str">
            <v>简</v>
          </cell>
          <cell r="AV11">
            <v>1</v>
          </cell>
          <cell r="AW11">
            <v>1</v>
          </cell>
          <cell r="AX11">
            <v>22.41</v>
          </cell>
          <cell r="AY11">
            <v>22.41</v>
          </cell>
        </row>
        <row r="12">
          <cell r="D12" t="str">
            <v>008</v>
          </cell>
          <cell r="E12" t="str">
            <v>沈冲弟</v>
          </cell>
          <cell r="H12" t="str">
            <v>蔬港公路66号</v>
          </cell>
          <cell r="I12" t="str">
            <v>00008617</v>
          </cell>
          <cell r="K12">
            <v>226.89</v>
          </cell>
          <cell r="M12">
            <v>54.02</v>
          </cell>
          <cell r="O12">
            <v>1998</v>
          </cell>
          <cell r="P12" t="str">
            <v>混合</v>
          </cell>
          <cell r="Q12">
            <v>4</v>
          </cell>
          <cell r="R12" t="str">
            <v>1-4</v>
          </cell>
          <cell r="S12">
            <v>1</v>
          </cell>
          <cell r="W12" t="str">
            <v>落地房</v>
          </cell>
          <cell r="X12" t="str">
            <v>沈冲弟</v>
          </cell>
          <cell r="Y12" t="str">
            <v>2-2003-2-2028</v>
          </cell>
          <cell r="AA12" t="str">
            <v>集体</v>
          </cell>
          <cell r="AB12" t="str">
            <v>批准拨用</v>
          </cell>
          <cell r="AC12">
            <v>54.13</v>
          </cell>
          <cell r="AT12" t="str">
            <v>F008</v>
          </cell>
          <cell r="AU12" t="str">
            <v>砖</v>
          </cell>
          <cell r="AV12">
            <v>1</v>
          </cell>
          <cell r="AW12">
            <v>1</v>
          </cell>
          <cell r="AX12">
            <v>17.75</v>
          </cell>
          <cell r="AY12">
            <v>17.75</v>
          </cell>
        </row>
        <row r="13">
          <cell r="D13" t="str">
            <v>009</v>
          </cell>
          <cell r="E13" t="str">
            <v>王青法</v>
          </cell>
          <cell r="H13" t="str">
            <v>蔬港公路62号</v>
          </cell>
          <cell r="I13" t="str">
            <v>00007986</v>
          </cell>
          <cell r="K13">
            <v>202.83</v>
          </cell>
          <cell r="M13">
            <v>51.1</v>
          </cell>
          <cell r="O13">
            <v>1998</v>
          </cell>
          <cell r="P13" t="str">
            <v>混合</v>
          </cell>
          <cell r="Q13">
            <v>4</v>
          </cell>
          <cell r="R13" t="str">
            <v>1-4</v>
          </cell>
          <cell r="S13">
            <v>1</v>
          </cell>
          <cell r="W13" t="str">
            <v>落地房</v>
          </cell>
          <cell r="X13" t="str">
            <v>王青法</v>
          </cell>
          <cell r="Y13" t="str">
            <v>2-2002-2-1516</v>
          </cell>
          <cell r="AA13" t="str">
            <v>集体</v>
          </cell>
          <cell r="AB13" t="str">
            <v>批准拨用</v>
          </cell>
          <cell r="AC13">
            <v>51.5</v>
          </cell>
          <cell r="AT13" t="str">
            <v>F009</v>
          </cell>
          <cell r="AU13" t="str">
            <v>砖</v>
          </cell>
          <cell r="AV13">
            <v>1</v>
          </cell>
          <cell r="AW13">
            <v>1</v>
          </cell>
          <cell r="AX13">
            <v>17.48</v>
          </cell>
          <cell r="AY13">
            <v>17.48</v>
          </cell>
        </row>
        <row r="14">
          <cell r="D14" t="str">
            <v>010</v>
          </cell>
          <cell r="E14" t="str">
            <v>詹印岳</v>
          </cell>
          <cell r="H14" t="str">
            <v>蔬港公路60号</v>
          </cell>
          <cell r="I14" t="str">
            <v>00006125</v>
          </cell>
          <cell r="K14">
            <v>202.86</v>
          </cell>
          <cell r="M14">
            <v>48.18</v>
          </cell>
          <cell r="O14">
            <v>1998</v>
          </cell>
          <cell r="P14" t="str">
            <v>混合</v>
          </cell>
          <cell r="Q14">
            <v>4</v>
          </cell>
          <cell r="R14" t="str">
            <v>1-4</v>
          </cell>
          <cell r="S14">
            <v>1</v>
          </cell>
          <cell r="W14" t="str">
            <v>落地房</v>
          </cell>
          <cell r="X14" t="str">
            <v>詹印岳</v>
          </cell>
          <cell r="Y14" t="str">
            <v>2-2002-2-1353</v>
          </cell>
          <cell r="AA14" t="str">
            <v>集体</v>
          </cell>
          <cell r="AB14" t="str">
            <v>批准拨用</v>
          </cell>
          <cell r="AC14">
            <v>51.5</v>
          </cell>
          <cell r="AT14" t="str">
            <v>F010</v>
          </cell>
          <cell r="AU14" t="str">
            <v>砖</v>
          </cell>
          <cell r="AV14">
            <v>1</v>
          </cell>
          <cell r="AW14">
            <v>1</v>
          </cell>
          <cell r="AX14">
            <v>17.510000000000002</v>
          </cell>
          <cell r="AY14">
            <v>17.510000000000002</v>
          </cell>
        </row>
        <row r="15">
          <cell r="D15" t="str">
            <v>011</v>
          </cell>
          <cell r="E15" t="str">
            <v>潘志良</v>
          </cell>
          <cell r="H15" t="str">
            <v>蔬港公路58号</v>
          </cell>
          <cell r="I15" t="str">
            <v>00004532</v>
          </cell>
          <cell r="K15">
            <v>204.94</v>
          </cell>
          <cell r="M15">
            <v>50.75</v>
          </cell>
          <cell r="O15">
            <v>1998</v>
          </cell>
          <cell r="P15" t="str">
            <v>混合</v>
          </cell>
          <cell r="Q15">
            <v>4</v>
          </cell>
          <cell r="R15" t="str">
            <v>1-4</v>
          </cell>
          <cell r="S15">
            <v>1</v>
          </cell>
          <cell r="W15" t="str">
            <v>落地房</v>
          </cell>
          <cell r="X15" t="str">
            <v>潘志良</v>
          </cell>
          <cell r="Y15" t="str">
            <v>2-2003-2-348</v>
          </cell>
          <cell r="AA15" t="str">
            <v>集体</v>
          </cell>
          <cell r="AB15" t="str">
            <v>批准拨用</v>
          </cell>
          <cell r="AC15">
            <v>48</v>
          </cell>
          <cell r="AT15" t="str">
            <v>F011</v>
          </cell>
          <cell r="AU15" t="str">
            <v>砖</v>
          </cell>
          <cell r="AV15">
            <v>1</v>
          </cell>
          <cell r="AW15">
            <v>1</v>
          </cell>
          <cell r="AX15">
            <v>17.510000000000002</v>
          </cell>
          <cell r="AY15">
            <v>17.510000000000002</v>
          </cell>
        </row>
        <row r="16">
          <cell r="D16" t="str">
            <v>012</v>
          </cell>
          <cell r="E16" t="str">
            <v>潘志琴</v>
          </cell>
          <cell r="H16" t="str">
            <v>蔬港公路56号</v>
          </cell>
          <cell r="I16" t="str">
            <v>00014571</v>
          </cell>
          <cell r="K16">
            <v>204.94</v>
          </cell>
          <cell r="M16">
            <v>50.75</v>
          </cell>
          <cell r="O16">
            <v>1998</v>
          </cell>
          <cell r="P16" t="str">
            <v>混合</v>
          </cell>
          <cell r="Q16">
            <v>4</v>
          </cell>
          <cell r="R16" t="str">
            <v>1-4</v>
          </cell>
          <cell r="S16">
            <v>1</v>
          </cell>
          <cell r="W16" t="str">
            <v>落地房</v>
          </cell>
          <cell r="X16" t="str">
            <v>潘志琴</v>
          </cell>
          <cell r="Y16" t="str">
            <v>2-2003-2-228</v>
          </cell>
          <cell r="AA16" t="str">
            <v>集体</v>
          </cell>
          <cell r="AB16" t="str">
            <v>批准拨用</v>
          </cell>
          <cell r="AC16">
            <v>51.5</v>
          </cell>
          <cell r="AT16" t="str">
            <v>F012</v>
          </cell>
          <cell r="AU16" t="str">
            <v>砖</v>
          </cell>
          <cell r="AV16">
            <v>1</v>
          </cell>
          <cell r="AW16">
            <v>1</v>
          </cell>
          <cell r="AX16">
            <v>17.510000000000002</v>
          </cell>
          <cell r="AY16">
            <v>17.510000000000002</v>
          </cell>
        </row>
        <row r="17">
          <cell r="D17" t="str">
            <v>013</v>
          </cell>
          <cell r="E17" t="str">
            <v>詹昌碎</v>
          </cell>
          <cell r="H17" t="str">
            <v>蔬港公路52号</v>
          </cell>
          <cell r="I17" t="str">
            <v>00007305</v>
          </cell>
          <cell r="K17">
            <v>201.25</v>
          </cell>
          <cell r="M17">
            <v>50.75</v>
          </cell>
          <cell r="O17">
            <v>1998</v>
          </cell>
          <cell r="P17" t="str">
            <v>混合</v>
          </cell>
          <cell r="Q17">
            <v>4</v>
          </cell>
          <cell r="R17" t="str">
            <v>1-4</v>
          </cell>
          <cell r="S17">
            <v>1</v>
          </cell>
          <cell r="W17" t="str">
            <v>落地房</v>
          </cell>
          <cell r="X17" t="str">
            <v>詹昌碎</v>
          </cell>
          <cell r="Y17" t="str">
            <v>2-2002-2-1354</v>
          </cell>
          <cell r="AA17" t="str">
            <v>集体</v>
          </cell>
          <cell r="AB17" t="str">
            <v>批准拨用</v>
          </cell>
          <cell r="AC17">
            <v>51.52</v>
          </cell>
          <cell r="AT17" t="str">
            <v>F013</v>
          </cell>
          <cell r="AU17" t="str">
            <v>砖</v>
          </cell>
          <cell r="AV17">
            <v>1</v>
          </cell>
          <cell r="AW17">
            <v>1</v>
          </cell>
          <cell r="AX17">
            <v>26.09</v>
          </cell>
          <cell r="AY17">
            <v>26.09</v>
          </cell>
        </row>
        <row r="18">
          <cell r="D18" t="str">
            <v>014</v>
          </cell>
          <cell r="E18" t="str">
            <v>沈一利</v>
          </cell>
          <cell r="H18" t="str">
            <v>蔬港公路50号</v>
          </cell>
          <cell r="I18" t="str">
            <v>00004135</v>
          </cell>
          <cell r="K18">
            <v>204.98</v>
          </cell>
          <cell r="M18">
            <v>50.75</v>
          </cell>
          <cell r="O18">
            <v>1998</v>
          </cell>
          <cell r="P18" t="str">
            <v>混合</v>
          </cell>
          <cell r="Q18">
            <v>4</v>
          </cell>
          <cell r="R18" t="str">
            <v>1-4</v>
          </cell>
          <cell r="S18">
            <v>1</v>
          </cell>
          <cell r="W18" t="str">
            <v>落地房</v>
          </cell>
          <cell r="X18" t="str">
            <v>沈一利</v>
          </cell>
          <cell r="Y18" t="str">
            <v>2-2004-2-2075</v>
          </cell>
          <cell r="AA18" t="str">
            <v>集体</v>
          </cell>
          <cell r="AB18" t="str">
            <v>批准拨用</v>
          </cell>
          <cell r="AC18">
            <v>51.5</v>
          </cell>
          <cell r="AU18" t="str">
            <v>砖</v>
          </cell>
          <cell r="AV18">
            <v>1</v>
          </cell>
        </row>
        <row r="19">
          <cell r="D19" t="str">
            <v>015</v>
          </cell>
          <cell r="E19" t="str">
            <v>潘叶总</v>
          </cell>
          <cell r="H19" t="str">
            <v>蔬港公路38号</v>
          </cell>
          <cell r="I19" t="str">
            <v>00006247</v>
          </cell>
          <cell r="K19">
            <v>202.82</v>
          </cell>
          <cell r="M19">
            <v>51.1</v>
          </cell>
          <cell r="O19">
            <v>1998</v>
          </cell>
          <cell r="P19" t="str">
            <v>混合</v>
          </cell>
          <cell r="Q19">
            <v>4</v>
          </cell>
          <cell r="R19" t="str">
            <v>1-4</v>
          </cell>
          <cell r="S19">
            <v>1</v>
          </cell>
          <cell r="W19" t="str">
            <v>落地房</v>
          </cell>
          <cell r="X19" t="str">
            <v>潘叶总</v>
          </cell>
          <cell r="Y19" t="str">
            <v>2-2002-2-1355</v>
          </cell>
          <cell r="AA19" t="str">
            <v>集体</v>
          </cell>
          <cell r="AB19" t="str">
            <v>批准拨用</v>
          </cell>
          <cell r="AC19">
            <v>51.5</v>
          </cell>
          <cell r="AT19" t="str">
            <v>F015</v>
          </cell>
          <cell r="AU19" t="str">
            <v>砖</v>
          </cell>
          <cell r="AV19">
            <v>1</v>
          </cell>
          <cell r="AW19">
            <v>1</v>
          </cell>
          <cell r="AX19">
            <v>24.42</v>
          </cell>
          <cell r="AY19">
            <v>24.42</v>
          </cell>
        </row>
        <row r="20">
          <cell r="D20" t="str">
            <v>016</v>
          </cell>
          <cell r="E20" t="str">
            <v>朱玉青</v>
          </cell>
          <cell r="H20" t="str">
            <v>蔬港公路32号</v>
          </cell>
          <cell r="I20" t="str">
            <v>00006214</v>
          </cell>
          <cell r="K20">
            <v>203.12</v>
          </cell>
          <cell r="M20">
            <v>51.1</v>
          </cell>
          <cell r="O20">
            <v>1998</v>
          </cell>
          <cell r="P20" t="str">
            <v>混合</v>
          </cell>
          <cell r="Q20">
            <v>4</v>
          </cell>
          <cell r="R20" t="str">
            <v>1-4</v>
          </cell>
          <cell r="S20">
            <v>1</v>
          </cell>
          <cell r="W20" t="str">
            <v>落地房</v>
          </cell>
          <cell r="X20" t="str">
            <v>朱玉青</v>
          </cell>
          <cell r="Y20" t="str">
            <v>2-2002-2-1356</v>
          </cell>
          <cell r="AA20" t="str">
            <v>集体</v>
          </cell>
          <cell r="AB20" t="str">
            <v>批准拨用</v>
          </cell>
          <cell r="AC20">
            <v>51.5</v>
          </cell>
          <cell r="AT20" t="str">
            <v>F016</v>
          </cell>
          <cell r="AU20" t="str">
            <v>砖</v>
          </cell>
          <cell r="AV20">
            <v>1</v>
          </cell>
          <cell r="AW20">
            <v>1</v>
          </cell>
          <cell r="AX20">
            <v>32.33</v>
          </cell>
          <cell r="AY20">
            <v>32.33</v>
          </cell>
        </row>
        <row r="21">
          <cell r="D21" t="str">
            <v>017</v>
          </cell>
          <cell r="E21" t="str">
            <v>詹印聪、林小华</v>
          </cell>
          <cell r="H21" t="str">
            <v>蔬港公路30号</v>
          </cell>
          <cell r="I21" t="str">
            <v>00020699</v>
          </cell>
          <cell r="K21">
            <v>202.83</v>
          </cell>
          <cell r="M21">
            <v>51.1</v>
          </cell>
          <cell r="O21">
            <v>1998</v>
          </cell>
          <cell r="P21" t="str">
            <v>混合</v>
          </cell>
          <cell r="Q21">
            <v>4</v>
          </cell>
          <cell r="R21" t="str">
            <v>1-4</v>
          </cell>
          <cell r="S21">
            <v>1</v>
          </cell>
          <cell r="W21" t="str">
            <v>落地房</v>
          </cell>
          <cell r="X21" t="str">
            <v>詹阿虎</v>
          </cell>
          <cell r="Y21" t="str">
            <v>2-2003-2-1231</v>
          </cell>
          <cell r="AA21" t="str">
            <v>集体</v>
          </cell>
          <cell r="AB21" t="str">
            <v>批准拨用</v>
          </cell>
          <cell r="AC21">
            <v>51.5</v>
          </cell>
          <cell r="AT21" t="str">
            <v>F017</v>
          </cell>
          <cell r="AU21" t="str">
            <v>砖</v>
          </cell>
          <cell r="AV21">
            <v>1</v>
          </cell>
          <cell r="AW21">
            <v>1</v>
          </cell>
          <cell r="AX21">
            <v>33.71</v>
          </cell>
          <cell r="AY21">
            <v>33.71</v>
          </cell>
        </row>
        <row r="22">
          <cell r="D22" t="str">
            <v>018</v>
          </cell>
          <cell r="E22" t="str">
            <v>詹印光</v>
          </cell>
          <cell r="H22" t="str">
            <v>蔬港公路28号</v>
          </cell>
          <cell r="I22" t="str">
            <v>00014686</v>
          </cell>
          <cell r="K22">
            <v>208.62</v>
          </cell>
          <cell r="M22">
            <v>52.56</v>
          </cell>
          <cell r="O22">
            <v>1998</v>
          </cell>
          <cell r="P22" t="str">
            <v>混合</v>
          </cell>
          <cell r="Q22">
            <v>4</v>
          </cell>
          <cell r="R22" t="str">
            <v>1-4</v>
          </cell>
          <cell r="S22">
            <v>1</v>
          </cell>
          <cell r="W22" t="str">
            <v>落地房</v>
          </cell>
          <cell r="X22" t="str">
            <v>詹印光</v>
          </cell>
          <cell r="Y22" t="str">
            <v>2-2002-2-1339</v>
          </cell>
          <cell r="AA22" t="str">
            <v>集体</v>
          </cell>
          <cell r="AB22" t="str">
            <v>批准拨用</v>
          </cell>
          <cell r="AC22">
            <v>54.3</v>
          </cell>
          <cell r="AT22" t="str">
            <v>F018</v>
          </cell>
          <cell r="AU22" t="str">
            <v>砖</v>
          </cell>
          <cell r="AV22">
            <v>1</v>
          </cell>
          <cell r="AW22">
            <v>1</v>
          </cell>
          <cell r="AX22">
            <v>16.68</v>
          </cell>
          <cell r="AY22">
            <v>16.68</v>
          </cell>
        </row>
        <row r="23">
          <cell r="D23" t="str">
            <v>019</v>
          </cell>
          <cell r="E23" t="str">
            <v>郑聪明</v>
          </cell>
          <cell r="H23" t="str">
            <v>蔬港公路26号</v>
          </cell>
          <cell r="I23" t="str">
            <v>00015826</v>
          </cell>
          <cell r="K23">
            <v>206.5</v>
          </cell>
          <cell r="M23">
            <v>50.75</v>
          </cell>
          <cell r="O23">
            <v>1998</v>
          </cell>
          <cell r="P23" t="str">
            <v>混合</v>
          </cell>
          <cell r="Q23">
            <v>4</v>
          </cell>
          <cell r="R23" t="str">
            <v>1-4</v>
          </cell>
          <cell r="S23">
            <v>1</v>
          </cell>
          <cell r="W23" t="str">
            <v>落地房</v>
          </cell>
          <cell r="X23" t="str">
            <v>郑聪明</v>
          </cell>
          <cell r="Y23" t="str">
            <v>2-2007-2-305</v>
          </cell>
          <cell r="AA23" t="str">
            <v>集体</v>
          </cell>
          <cell r="AB23" t="str">
            <v>批准拨用</v>
          </cell>
          <cell r="AC23">
            <v>50.22</v>
          </cell>
          <cell r="AT23" t="str">
            <v>F019</v>
          </cell>
          <cell r="AU23" t="str">
            <v>砖</v>
          </cell>
          <cell r="AV23">
            <v>2</v>
          </cell>
          <cell r="AW23">
            <v>1</v>
          </cell>
          <cell r="AX23">
            <v>56.9</v>
          </cell>
          <cell r="AY23">
            <v>28.45</v>
          </cell>
        </row>
        <row r="24">
          <cell r="D24" t="str">
            <v>020</v>
          </cell>
          <cell r="E24" t="str">
            <v>徐阿飞</v>
          </cell>
          <cell r="H24" t="str">
            <v>蔬港公路22号</v>
          </cell>
          <cell r="I24" t="str">
            <v>00021929</v>
          </cell>
          <cell r="K24">
            <v>204.14</v>
          </cell>
          <cell r="M24">
            <v>51.48</v>
          </cell>
          <cell r="O24">
            <v>1998</v>
          </cell>
          <cell r="P24" t="str">
            <v>混合</v>
          </cell>
          <cell r="Q24">
            <v>4</v>
          </cell>
          <cell r="R24" t="str">
            <v>1-4</v>
          </cell>
          <cell r="S24">
            <v>1</v>
          </cell>
          <cell r="W24" t="str">
            <v>落地房</v>
          </cell>
          <cell r="X24" t="str">
            <v>徐阿飞</v>
          </cell>
          <cell r="Y24" t="str">
            <v>2-2013-211-0419</v>
          </cell>
          <cell r="AA24" t="str">
            <v>集体</v>
          </cell>
          <cell r="AB24" t="str">
            <v>批准拨用</v>
          </cell>
          <cell r="AC24">
            <v>51.54</v>
          </cell>
          <cell r="AT24" t="str">
            <v>F020</v>
          </cell>
          <cell r="AU24" t="str">
            <v>砖</v>
          </cell>
          <cell r="AV24">
            <v>2</v>
          </cell>
          <cell r="AW24">
            <v>1</v>
          </cell>
          <cell r="AX24">
            <v>57.24</v>
          </cell>
          <cell r="AY24">
            <v>28.62</v>
          </cell>
        </row>
        <row r="25">
          <cell r="D25" t="str">
            <v>021</v>
          </cell>
          <cell r="E25" t="str">
            <v>詹建设</v>
          </cell>
          <cell r="H25" t="str">
            <v>蔬港公路20号</v>
          </cell>
          <cell r="I25" t="str">
            <v>00006046</v>
          </cell>
          <cell r="K25">
            <v>204.14</v>
          </cell>
          <cell r="M25">
            <v>51.48</v>
          </cell>
          <cell r="O25">
            <v>1998</v>
          </cell>
          <cell r="P25" t="str">
            <v>混合</v>
          </cell>
          <cell r="Q25">
            <v>4</v>
          </cell>
          <cell r="R25" t="str">
            <v>1-4</v>
          </cell>
          <cell r="S25">
            <v>1</v>
          </cell>
          <cell r="W25" t="str">
            <v>落地房</v>
          </cell>
          <cell r="X25" t="str">
            <v>詹建设</v>
          </cell>
          <cell r="Y25" t="str">
            <v>2-2002-2-1255</v>
          </cell>
          <cell r="AA25" t="str">
            <v>集体</v>
          </cell>
          <cell r="AB25" t="str">
            <v>批准拨用</v>
          </cell>
          <cell r="AC25">
            <v>51.5</v>
          </cell>
          <cell r="AT25" t="str">
            <v>F021</v>
          </cell>
          <cell r="AU25" t="str">
            <v>砖</v>
          </cell>
          <cell r="AV25">
            <v>2</v>
          </cell>
          <cell r="AW25">
            <v>1</v>
          </cell>
          <cell r="AX25">
            <v>50.72</v>
          </cell>
          <cell r="AY25">
            <v>25.36</v>
          </cell>
        </row>
        <row r="26">
          <cell r="D26" t="str">
            <v>022</v>
          </cell>
          <cell r="E26" t="str">
            <v>薛孝冲</v>
          </cell>
          <cell r="H26" t="str">
            <v>蔬港公路18号</v>
          </cell>
          <cell r="I26" t="str">
            <v>00006889</v>
          </cell>
          <cell r="K26">
            <v>202.83</v>
          </cell>
          <cell r="M26">
            <v>51.1</v>
          </cell>
          <cell r="O26">
            <v>1998</v>
          </cell>
          <cell r="P26" t="str">
            <v>混合</v>
          </cell>
          <cell r="Q26">
            <v>4</v>
          </cell>
          <cell r="R26" t="str">
            <v>1-4</v>
          </cell>
          <cell r="S26">
            <v>1</v>
          </cell>
          <cell r="W26" t="str">
            <v>落地房</v>
          </cell>
          <cell r="X26" t="str">
            <v>薛孝冲</v>
          </cell>
          <cell r="Y26" t="str">
            <v>2-2002-2-1480</v>
          </cell>
          <cell r="AA26" t="str">
            <v>集体</v>
          </cell>
          <cell r="AB26" t="str">
            <v>批准拨用</v>
          </cell>
          <cell r="AC26">
            <v>51.58</v>
          </cell>
          <cell r="AT26" t="str">
            <v>F022</v>
          </cell>
          <cell r="AU26" t="str">
            <v>砖</v>
          </cell>
          <cell r="AV26">
            <v>2</v>
          </cell>
          <cell r="AW26">
            <v>1</v>
          </cell>
          <cell r="AX26">
            <v>57.74</v>
          </cell>
          <cell r="AY26">
            <v>28.87</v>
          </cell>
        </row>
        <row r="27">
          <cell r="D27" t="str">
            <v>023</v>
          </cell>
          <cell r="E27" t="str">
            <v>林美娟</v>
          </cell>
          <cell r="H27" t="str">
            <v>蔬港公路16号</v>
          </cell>
          <cell r="I27" t="str">
            <v>浙(2018)瑞安市不动产权第0040702号</v>
          </cell>
          <cell r="K27">
            <v>204.14</v>
          </cell>
          <cell r="M27">
            <v>51.6</v>
          </cell>
          <cell r="O27">
            <v>1998</v>
          </cell>
          <cell r="P27" t="str">
            <v>混合</v>
          </cell>
          <cell r="Q27">
            <v>4</v>
          </cell>
          <cell r="R27" t="str">
            <v>1-4</v>
          </cell>
          <cell r="S27">
            <v>1</v>
          </cell>
          <cell r="W27" t="str">
            <v>落地房</v>
          </cell>
          <cell r="X27" t="str">
            <v>林美娟</v>
          </cell>
          <cell r="Y27" t="str">
            <v>浙(2018)瑞安市不动产权第0040702号</v>
          </cell>
          <cell r="AA27" t="str">
            <v>集体</v>
          </cell>
          <cell r="AB27" t="str">
            <v>批准拨用</v>
          </cell>
          <cell r="AC27">
            <v>51.6</v>
          </cell>
          <cell r="AT27" t="str">
            <v>F023</v>
          </cell>
          <cell r="AU27" t="str">
            <v>砖</v>
          </cell>
          <cell r="AV27">
            <v>2</v>
          </cell>
          <cell r="AW27">
            <v>1</v>
          </cell>
          <cell r="AX27">
            <v>54.84</v>
          </cell>
          <cell r="AY27">
            <v>27.42</v>
          </cell>
        </row>
        <row r="28">
          <cell r="D28" t="str">
            <v>024</v>
          </cell>
          <cell r="E28" t="str">
            <v>郑晓冬</v>
          </cell>
          <cell r="H28" t="str">
            <v>蔬港公路12号</v>
          </cell>
          <cell r="I28" t="str">
            <v>00017927</v>
          </cell>
          <cell r="K28">
            <v>204.13</v>
          </cell>
          <cell r="M28">
            <v>51.48</v>
          </cell>
          <cell r="O28">
            <v>1998</v>
          </cell>
          <cell r="P28" t="str">
            <v>混合</v>
          </cell>
          <cell r="Q28">
            <v>4</v>
          </cell>
          <cell r="R28" t="str">
            <v>1-4</v>
          </cell>
          <cell r="S28">
            <v>1</v>
          </cell>
          <cell r="W28" t="str">
            <v>落地房</v>
          </cell>
          <cell r="X28" t="str">
            <v>缪翠红</v>
          </cell>
          <cell r="Y28" t="str">
            <v>2-2003-2-28</v>
          </cell>
          <cell r="AA28" t="str">
            <v>集体</v>
          </cell>
          <cell r="AB28" t="str">
            <v>批准拨用</v>
          </cell>
          <cell r="AC28">
            <v>51.5</v>
          </cell>
          <cell r="AT28" t="str">
            <v>F024</v>
          </cell>
          <cell r="AU28" t="str">
            <v>砖</v>
          </cell>
          <cell r="AV28">
            <v>2</v>
          </cell>
          <cell r="AW28">
            <v>1</v>
          </cell>
          <cell r="AX28">
            <v>54.84</v>
          </cell>
          <cell r="AY28">
            <v>27.42</v>
          </cell>
        </row>
        <row r="29">
          <cell r="D29" t="str">
            <v>025</v>
          </cell>
          <cell r="E29" t="str">
            <v>沈银林</v>
          </cell>
          <cell r="H29" t="str">
            <v>蔬港公路10号</v>
          </cell>
          <cell r="I29" t="str">
            <v>00014130</v>
          </cell>
          <cell r="K29">
            <v>202.83</v>
          </cell>
          <cell r="M29">
            <v>51.1</v>
          </cell>
          <cell r="O29">
            <v>1998</v>
          </cell>
          <cell r="P29" t="str">
            <v>混合</v>
          </cell>
          <cell r="Q29">
            <v>4</v>
          </cell>
          <cell r="R29" t="str">
            <v>1-4</v>
          </cell>
          <cell r="S29">
            <v>1</v>
          </cell>
          <cell r="W29" t="str">
            <v>落地房</v>
          </cell>
          <cell r="X29" t="str">
            <v>沈银林</v>
          </cell>
          <cell r="Y29" t="str">
            <v>2-2002-2-1359</v>
          </cell>
          <cell r="AA29" t="str">
            <v>集体</v>
          </cell>
          <cell r="AB29" t="str">
            <v>批准拨用</v>
          </cell>
          <cell r="AC29">
            <v>51.5</v>
          </cell>
          <cell r="AT29" t="str">
            <v>F025</v>
          </cell>
          <cell r="AU29" t="str">
            <v>砖</v>
          </cell>
          <cell r="AV29">
            <v>2</v>
          </cell>
          <cell r="AW29">
            <v>1</v>
          </cell>
          <cell r="AX29">
            <v>54.84</v>
          </cell>
          <cell r="AY29">
            <v>27.42</v>
          </cell>
        </row>
        <row r="30">
          <cell r="D30" t="str">
            <v>026</v>
          </cell>
          <cell r="E30" t="str">
            <v>潘孝道</v>
          </cell>
          <cell r="H30" t="str">
            <v>蔬港公路8号</v>
          </cell>
          <cell r="I30" t="str">
            <v>00006980</v>
          </cell>
          <cell r="K30">
            <v>202.83</v>
          </cell>
          <cell r="M30">
            <v>51.1</v>
          </cell>
          <cell r="O30">
            <v>1998</v>
          </cell>
          <cell r="P30" t="str">
            <v>混合</v>
          </cell>
          <cell r="Q30">
            <v>4</v>
          </cell>
          <cell r="R30" t="str">
            <v>1-4</v>
          </cell>
          <cell r="S30">
            <v>1</v>
          </cell>
          <cell r="W30" t="str">
            <v>落地房</v>
          </cell>
          <cell r="X30" t="str">
            <v>潘孝道</v>
          </cell>
          <cell r="Y30" t="str">
            <v>2-2002-2-1358</v>
          </cell>
          <cell r="AA30" t="str">
            <v>集体</v>
          </cell>
          <cell r="AB30" t="str">
            <v>批准拨用</v>
          </cell>
          <cell r="AC30">
            <v>51.5</v>
          </cell>
          <cell r="AT30" t="str">
            <v>F026</v>
          </cell>
          <cell r="AU30" t="str">
            <v>砖</v>
          </cell>
          <cell r="AV30">
            <v>2</v>
          </cell>
          <cell r="AW30">
            <v>1</v>
          </cell>
          <cell r="AX30">
            <v>54.84</v>
          </cell>
          <cell r="AY30">
            <v>27.42</v>
          </cell>
        </row>
        <row r="31">
          <cell r="D31" t="str">
            <v>027</v>
          </cell>
          <cell r="E31" t="str">
            <v>郑帮霖</v>
          </cell>
          <cell r="H31" t="str">
            <v>蔬港公路6号</v>
          </cell>
          <cell r="I31" t="str">
            <v>00007759</v>
          </cell>
          <cell r="K31">
            <v>204.13</v>
          </cell>
          <cell r="M31">
            <v>51.48</v>
          </cell>
          <cell r="O31">
            <v>1998</v>
          </cell>
          <cell r="P31" t="str">
            <v>混合</v>
          </cell>
          <cell r="Q31">
            <v>4</v>
          </cell>
          <cell r="R31" t="str">
            <v>1-4</v>
          </cell>
          <cell r="S31">
            <v>1</v>
          </cell>
          <cell r="W31" t="str">
            <v>落地房</v>
          </cell>
          <cell r="X31" t="str">
            <v>郑朝锦</v>
          </cell>
          <cell r="Y31" t="str">
            <v>2-2003-2-89</v>
          </cell>
          <cell r="AA31" t="str">
            <v>集体</v>
          </cell>
          <cell r="AB31" t="str">
            <v>批准拨用</v>
          </cell>
          <cell r="AC31">
            <v>51.5</v>
          </cell>
          <cell r="AT31" t="str">
            <v>F027</v>
          </cell>
          <cell r="AU31" t="str">
            <v>砖</v>
          </cell>
          <cell r="AV31">
            <v>2</v>
          </cell>
          <cell r="AW31">
            <v>1</v>
          </cell>
          <cell r="AX31">
            <v>54.84</v>
          </cell>
          <cell r="AY31">
            <v>27.42</v>
          </cell>
        </row>
        <row r="32">
          <cell r="D32" t="str">
            <v>028</v>
          </cell>
          <cell r="E32" t="str">
            <v>李德木</v>
          </cell>
          <cell r="H32" t="str">
            <v>蔬港公路2号</v>
          </cell>
          <cell r="I32" t="str">
            <v>00006097</v>
          </cell>
          <cell r="K32">
            <v>209.32</v>
          </cell>
          <cell r="M32">
            <v>52.74</v>
          </cell>
          <cell r="O32">
            <v>1998</v>
          </cell>
          <cell r="P32" t="str">
            <v>混合</v>
          </cell>
          <cell r="Q32">
            <v>4</v>
          </cell>
          <cell r="R32" t="str">
            <v>1-4</v>
          </cell>
          <cell r="S32">
            <v>1</v>
          </cell>
          <cell r="W32" t="str">
            <v>落地房</v>
          </cell>
          <cell r="X32" t="str">
            <v>李德木</v>
          </cell>
          <cell r="Y32" t="str">
            <v>2-1996-2-1740</v>
          </cell>
          <cell r="AA32" t="str">
            <v>集体</v>
          </cell>
          <cell r="AB32" t="str">
            <v>批准拨用</v>
          </cell>
          <cell r="AC32">
            <v>68.8</v>
          </cell>
          <cell r="AT32" t="str">
            <v>F028</v>
          </cell>
          <cell r="AU32" t="str">
            <v>砖</v>
          </cell>
          <cell r="AV32">
            <v>2</v>
          </cell>
          <cell r="AW32">
            <v>1</v>
          </cell>
          <cell r="AX32">
            <v>54.58</v>
          </cell>
          <cell r="AY32">
            <v>27.29</v>
          </cell>
        </row>
        <row r="33">
          <cell r="D33" t="str">
            <v>029</v>
          </cell>
          <cell r="E33" t="str">
            <v>詹乃丁</v>
          </cell>
          <cell r="H33" t="str">
            <v>导航路2号</v>
          </cell>
          <cell r="I33" t="str">
            <v>浙(2018)瑞安市不动产权第0048661号</v>
          </cell>
          <cell r="K33">
            <v>138.6</v>
          </cell>
          <cell r="M33">
            <v>48.65</v>
          </cell>
          <cell r="O33">
            <v>1985</v>
          </cell>
          <cell r="P33" t="str">
            <v>混合</v>
          </cell>
          <cell r="Q33">
            <v>3</v>
          </cell>
          <cell r="R33" t="str">
            <v>1-3</v>
          </cell>
          <cell r="S33">
            <v>1</v>
          </cell>
          <cell r="W33" t="str">
            <v>落地房</v>
          </cell>
          <cell r="X33" t="str">
            <v>詹乃丁</v>
          </cell>
          <cell r="Y33" t="str">
            <v>浙(2018)瑞安市不动产权第0048661号</v>
          </cell>
          <cell r="AA33" t="str">
            <v>集体</v>
          </cell>
          <cell r="AB33" t="str">
            <v>批准拨用</v>
          </cell>
          <cell r="AC33">
            <v>94.02</v>
          </cell>
          <cell r="AT33" t="str">
            <v>F029</v>
          </cell>
          <cell r="AU33" t="str">
            <v>砖</v>
          </cell>
          <cell r="AV33">
            <v>2</v>
          </cell>
          <cell r="AW33">
            <v>1</v>
          </cell>
          <cell r="AX33">
            <v>49.3</v>
          </cell>
          <cell r="AY33">
            <v>24.65</v>
          </cell>
        </row>
        <row r="34">
          <cell r="D34" t="str">
            <v>030</v>
          </cell>
          <cell r="E34" t="str">
            <v>朱士林</v>
          </cell>
          <cell r="H34" t="str">
            <v>导航路6号</v>
          </cell>
          <cell r="I34" t="str">
            <v>00000286</v>
          </cell>
          <cell r="K34">
            <v>132.66999999999999</v>
          </cell>
          <cell r="M34">
            <v>46.57</v>
          </cell>
          <cell r="O34">
            <v>1985</v>
          </cell>
          <cell r="P34" t="str">
            <v>混合</v>
          </cell>
          <cell r="Q34">
            <v>3</v>
          </cell>
          <cell r="R34" t="str">
            <v>1-3</v>
          </cell>
          <cell r="S34">
            <v>1</v>
          </cell>
          <cell r="W34" t="str">
            <v>落地房</v>
          </cell>
          <cell r="X34" t="str">
            <v>朱士林</v>
          </cell>
          <cell r="Y34" t="str">
            <v>2-1993-2-1642</v>
          </cell>
          <cell r="AA34" t="str">
            <v>集体</v>
          </cell>
          <cell r="AB34" t="str">
            <v>批准拨用</v>
          </cell>
          <cell r="AC34">
            <v>89.77</v>
          </cell>
          <cell r="AT34" t="str">
            <v>F030</v>
          </cell>
          <cell r="AU34" t="str">
            <v>砖</v>
          </cell>
          <cell r="AV34">
            <v>2</v>
          </cell>
          <cell r="AW34">
            <v>1</v>
          </cell>
          <cell r="AX34">
            <v>46.62</v>
          </cell>
          <cell r="AY34">
            <v>23.31</v>
          </cell>
        </row>
        <row r="35">
          <cell r="D35" t="str">
            <v>031</v>
          </cell>
          <cell r="E35" t="str">
            <v>杨余金（已故）</v>
          </cell>
          <cell r="H35" t="str">
            <v>导航路8号</v>
          </cell>
          <cell r="I35" t="str">
            <v>00003994</v>
          </cell>
          <cell r="K35">
            <v>134.63999999999999</v>
          </cell>
          <cell r="M35">
            <v>47.26</v>
          </cell>
          <cell r="O35">
            <v>1985</v>
          </cell>
          <cell r="P35" t="str">
            <v>混合</v>
          </cell>
          <cell r="Q35">
            <v>3</v>
          </cell>
          <cell r="R35" t="str">
            <v>1-3</v>
          </cell>
          <cell r="S35">
            <v>1</v>
          </cell>
          <cell r="W35" t="str">
            <v>落地房</v>
          </cell>
          <cell r="X35" t="str">
            <v>杨卫金</v>
          </cell>
          <cell r="Y35" t="str">
            <v>2-1993-2-1643</v>
          </cell>
          <cell r="AA35" t="str">
            <v>集体</v>
          </cell>
          <cell r="AB35" t="str">
            <v>批准拨用</v>
          </cell>
          <cell r="AC35">
            <v>90.28</v>
          </cell>
          <cell r="AT35" t="str">
            <v>F031</v>
          </cell>
          <cell r="AU35" t="str">
            <v>砖</v>
          </cell>
          <cell r="AV35">
            <v>2</v>
          </cell>
          <cell r="AW35">
            <v>1</v>
          </cell>
          <cell r="AX35">
            <v>49.38</v>
          </cell>
          <cell r="AY35">
            <v>24.69</v>
          </cell>
        </row>
        <row r="36">
          <cell r="D36" t="str">
            <v>032</v>
          </cell>
          <cell r="E36" t="str">
            <v>胡秀策</v>
          </cell>
          <cell r="H36" t="str">
            <v>导航路10号</v>
          </cell>
          <cell r="I36" t="str">
            <v>00000266</v>
          </cell>
          <cell r="K36">
            <v>134.63999999999999</v>
          </cell>
          <cell r="M36">
            <v>47.26</v>
          </cell>
          <cell r="O36">
            <v>1985</v>
          </cell>
          <cell r="P36" t="str">
            <v>混合</v>
          </cell>
          <cell r="Q36">
            <v>3</v>
          </cell>
          <cell r="R36" t="str">
            <v>1-3</v>
          </cell>
          <cell r="S36">
            <v>1</v>
          </cell>
          <cell r="W36" t="str">
            <v>落地房</v>
          </cell>
          <cell r="X36" t="str">
            <v>胡秀比</v>
          </cell>
          <cell r="Y36" t="str">
            <v>2-1996-2-1644</v>
          </cell>
          <cell r="AA36" t="str">
            <v>集体</v>
          </cell>
          <cell r="AB36" t="str">
            <v>批准拨用</v>
          </cell>
          <cell r="AC36">
            <v>90.69</v>
          </cell>
          <cell r="AT36" t="str">
            <v>F032</v>
          </cell>
          <cell r="AU36" t="str">
            <v>砖</v>
          </cell>
          <cell r="AV36">
            <v>2</v>
          </cell>
          <cell r="AW36">
            <v>1</v>
          </cell>
          <cell r="AX36">
            <v>51.5</v>
          </cell>
          <cell r="AY36">
            <v>25.75</v>
          </cell>
        </row>
        <row r="37">
          <cell r="D37" t="str">
            <v>033</v>
          </cell>
          <cell r="E37" t="str">
            <v>潘桃青</v>
          </cell>
          <cell r="H37" t="str">
            <v>导航路12号</v>
          </cell>
          <cell r="I37" t="str">
            <v>00005978</v>
          </cell>
          <cell r="K37">
            <v>132.66</v>
          </cell>
          <cell r="M37">
            <v>46.57</v>
          </cell>
          <cell r="O37">
            <v>1985</v>
          </cell>
          <cell r="P37" t="str">
            <v>混合</v>
          </cell>
          <cell r="Q37">
            <v>3</v>
          </cell>
          <cell r="R37" t="str">
            <v>1-3</v>
          </cell>
          <cell r="S37">
            <v>1</v>
          </cell>
          <cell r="W37" t="str">
            <v>落地房</v>
          </cell>
          <cell r="X37" t="str">
            <v>潘桃青</v>
          </cell>
          <cell r="Y37" t="str">
            <v>2-2003-2-435</v>
          </cell>
          <cell r="AA37" t="str">
            <v>集体</v>
          </cell>
          <cell r="AB37" t="str">
            <v>批准拨用</v>
          </cell>
          <cell r="AC37">
            <v>59.9</v>
          </cell>
          <cell r="AT37" t="str">
            <v>F033</v>
          </cell>
          <cell r="AU37" t="str">
            <v>砖</v>
          </cell>
          <cell r="AV37">
            <v>2</v>
          </cell>
          <cell r="AW37">
            <v>1</v>
          </cell>
          <cell r="AX37">
            <v>51.5</v>
          </cell>
          <cell r="AY37">
            <v>25.75</v>
          </cell>
        </row>
        <row r="38">
          <cell r="D38" t="str">
            <v>034</v>
          </cell>
          <cell r="E38" t="str">
            <v>潘桃近</v>
          </cell>
          <cell r="H38" t="str">
            <v>导航路16号</v>
          </cell>
          <cell r="I38" t="str">
            <v>00005963</v>
          </cell>
          <cell r="K38">
            <v>132.66</v>
          </cell>
          <cell r="M38">
            <v>46.57</v>
          </cell>
          <cell r="O38">
            <v>1985</v>
          </cell>
          <cell r="P38" t="str">
            <v>混合</v>
          </cell>
          <cell r="Q38">
            <v>3</v>
          </cell>
          <cell r="R38" t="str">
            <v>1-3</v>
          </cell>
          <cell r="S38">
            <v>1</v>
          </cell>
          <cell r="W38" t="str">
            <v>落地房</v>
          </cell>
          <cell r="X38" t="str">
            <v>潘桃近</v>
          </cell>
          <cell r="Y38" t="str">
            <v>2-2008-2-80</v>
          </cell>
          <cell r="AA38" t="str">
            <v>集体</v>
          </cell>
          <cell r="AB38" t="str">
            <v>批准拨用</v>
          </cell>
          <cell r="AC38">
            <v>47.5</v>
          </cell>
          <cell r="AT38" t="str">
            <v>F034</v>
          </cell>
          <cell r="AU38" t="str">
            <v>砖</v>
          </cell>
          <cell r="AV38">
            <v>2</v>
          </cell>
          <cell r="AW38">
            <v>1</v>
          </cell>
          <cell r="AX38">
            <v>50.42</v>
          </cell>
          <cell r="AY38">
            <v>25.21</v>
          </cell>
        </row>
        <row r="39">
          <cell r="D39" t="str">
            <v>035</v>
          </cell>
          <cell r="E39" t="str">
            <v>陈志信</v>
          </cell>
          <cell r="H39" t="str">
            <v>导航路18号</v>
          </cell>
          <cell r="I39" t="str">
            <v>00000267</v>
          </cell>
          <cell r="K39">
            <v>132.66999999999999</v>
          </cell>
          <cell r="M39">
            <v>46.57</v>
          </cell>
          <cell r="O39">
            <v>1986</v>
          </cell>
          <cell r="P39" t="str">
            <v>混合</v>
          </cell>
          <cell r="Q39">
            <v>3</v>
          </cell>
          <cell r="R39" t="str">
            <v>1-3</v>
          </cell>
          <cell r="S39">
            <v>1</v>
          </cell>
          <cell r="W39" t="str">
            <v>落地房</v>
          </cell>
          <cell r="X39" t="str">
            <v>陈志信</v>
          </cell>
          <cell r="Y39" t="str">
            <v>2-1993-2-1767</v>
          </cell>
          <cell r="AA39" t="str">
            <v>集体</v>
          </cell>
          <cell r="AB39" t="str">
            <v>批准拨用</v>
          </cell>
          <cell r="AC39">
            <v>90.08</v>
          </cell>
          <cell r="AU39" t="str">
            <v>砖</v>
          </cell>
        </row>
        <row r="40">
          <cell r="D40" t="str">
            <v>036</v>
          </cell>
          <cell r="E40" t="str">
            <v>邓玉林</v>
          </cell>
          <cell r="H40" t="str">
            <v>导航路20号</v>
          </cell>
          <cell r="I40" t="str">
            <v>0009989</v>
          </cell>
          <cell r="K40">
            <v>140.68</v>
          </cell>
          <cell r="M40">
            <v>48.65</v>
          </cell>
          <cell r="O40">
            <v>1985</v>
          </cell>
          <cell r="P40" t="str">
            <v>混合</v>
          </cell>
          <cell r="Q40">
            <v>3</v>
          </cell>
          <cell r="R40" t="str">
            <v>1-3</v>
          </cell>
          <cell r="S40">
            <v>1</v>
          </cell>
          <cell r="W40" t="str">
            <v>落地房</v>
          </cell>
          <cell r="X40" t="str">
            <v>邓玉林</v>
          </cell>
          <cell r="Y40" t="str">
            <v>2-1996-2-1648</v>
          </cell>
          <cell r="AA40" t="str">
            <v>集体</v>
          </cell>
          <cell r="AB40" t="str">
            <v>批准拨用</v>
          </cell>
          <cell r="AC40">
            <v>93.1</v>
          </cell>
          <cell r="AT40" t="str">
            <v>F036</v>
          </cell>
          <cell r="AU40" t="str">
            <v>砖</v>
          </cell>
          <cell r="AV40">
            <v>1</v>
          </cell>
          <cell r="AW40">
            <v>1</v>
          </cell>
          <cell r="AX40">
            <v>24.97</v>
          </cell>
          <cell r="AY40">
            <v>24.97</v>
          </cell>
        </row>
        <row r="41">
          <cell r="D41" t="str">
            <v>037</v>
          </cell>
          <cell r="E41" t="str">
            <v>潘叶龙</v>
          </cell>
          <cell r="H41" t="str">
            <v>导航路22号</v>
          </cell>
          <cell r="I41" t="str">
            <v>00000288</v>
          </cell>
          <cell r="K41">
            <v>139.72999999999999</v>
          </cell>
          <cell r="M41">
            <v>48.3</v>
          </cell>
          <cell r="O41">
            <v>1985</v>
          </cell>
          <cell r="P41" t="str">
            <v>混合</v>
          </cell>
          <cell r="Q41">
            <v>3</v>
          </cell>
          <cell r="R41" t="str">
            <v>1-3</v>
          </cell>
          <cell r="S41">
            <v>1</v>
          </cell>
          <cell r="W41" t="str">
            <v>落地房</v>
          </cell>
          <cell r="X41" t="str">
            <v>潘叶龙</v>
          </cell>
          <cell r="Y41" t="str">
            <v>2-2002-2-1606</v>
          </cell>
          <cell r="AA41" t="str">
            <v>集体</v>
          </cell>
          <cell r="AB41" t="str">
            <v>批准拨用</v>
          </cell>
          <cell r="AC41">
            <v>62.62</v>
          </cell>
          <cell r="AT41" t="str">
            <v>F037</v>
          </cell>
          <cell r="AU41" t="str">
            <v>砖</v>
          </cell>
          <cell r="AV41">
            <v>2</v>
          </cell>
          <cell r="AW41">
            <v>1</v>
          </cell>
          <cell r="AX41">
            <v>45.46</v>
          </cell>
          <cell r="AY41">
            <v>22.73</v>
          </cell>
        </row>
        <row r="42">
          <cell r="D42" t="str">
            <v>038</v>
          </cell>
          <cell r="E42" t="str">
            <v>潘叶虎</v>
          </cell>
          <cell r="H42" t="str">
            <v>导航路26号</v>
          </cell>
          <cell r="I42" t="str">
            <v>00000291</v>
          </cell>
          <cell r="K42">
            <v>133.65</v>
          </cell>
          <cell r="M42">
            <v>46.2</v>
          </cell>
          <cell r="O42">
            <v>1985</v>
          </cell>
          <cell r="P42" t="str">
            <v>混合</v>
          </cell>
          <cell r="Q42">
            <v>3</v>
          </cell>
          <cell r="R42" t="str">
            <v>1-3</v>
          </cell>
          <cell r="S42">
            <v>1</v>
          </cell>
          <cell r="W42" t="str">
            <v>落地房</v>
          </cell>
          <cell r="X42" t="str">
            <v>泮叶虎</v>
          </cell>
          <cell r="Y42" t="str">
            <v>2-1996-2-1650</v>
          </cell>
          <cell r="AA42" t="str">
            <v>集体</v>
          </cell>
          <cell r="AB42" t="str">
            <v>批准拨用</v>
          </cell>
          <cell r="AC42">
            <v>88.71</v>
          </cell>
        </row>
        <row r="43">
          <cell r="D43" t="str">
            <v>039</v>
          </cell>
          <cell r="E43" t="str">
            <v>郑存平</v>
          </cell>
          <cell r="H43" t="str">
            <v>导航路28号</v>
          </cell>
          <cell r="I43" t="str">
            <v>00000293</v>
          </cell>
          <cell r="K43">
            <v>133.65</v>
          </cell>
          <cell r="M43">
            <v>46.2</v>
          </cell>
          <cell r="O43">
            <v>1985</v>
          </cell>
          <cell r="P43" t="str">
            <v>混合</v>
          </cell>
          <cell r="Q43">
            <v>3</v>
          </cell>
          <cell r="R43" t="str">
            <v>1-3</v>
          </cell>
          <cell r="S43">
            <v>1</v>
          </cell>
          <cell r="W43" t="str">
            <v>落地房</v>
          </cell>
          <cell r="X43" t="str">
            <v>郑存平</v>
          </cell>
          <cell r="Y43" t="str">
            <v>2-1996-2-1651</v>
          </cell>
          <cell r="AA43" t="str">
            <v>集体</v>
          </cell>
          <cell r="AB43" t="str">
            <v>批准拨用</v>
          </cell>
          <cell r="AC43">
            <v>88.24</v>
          </cell>
        </row>
        <row r="44">
          <cell r="D44" t="str">
            <v>040</v>
          </cell>
          <cell r="E44" t="str">
            <v>杨余冲</v>
          </cell>
          <cell r="H44" t="str">
            <v>导航路30号</v>
          </cell>
          <cell r="I44" t="str">
            <v>00015730</v>
          </cell>
          <cell r="K44">
            <v>132.16999999999999</v>
          </cell>
          <cell r="M44">
            <v>46.2</v>
          </cell>
          <cell r="O44">
            <v>1985</v>
          </cell>
          <cell r="P44" t="str">
            <v>混合</v>
          </cell>
          <cell r="Q44">
            <v>3</v>
          </cell>
          <cell r="R44" t="str">
            <v>1-3</v>
          </cell>
          <cell r="S44">
            <v>1</v>
          </cell>
          <cell r="W44" t="str">
            <v>落地房</v>
          </cell>
          <cell r="X44" t="str">
            <v>杨仕王</v>
          </cell>
          <cell r="Y44" t="str">
            <v>2-1996-2-1829</v>
          </cell>
          <cell r="AA44" t="str">
            <v>集体</v>
          </cell>
          <cell r="AB44" t="str">
            <v>批准拨用</v>
          </cell>
          <cell r="AC44">
            <v>60.6</v>
          </cell>
          <cell r="AT44" t="str">
            <v>F040</v>
          </cell>
          <cell r="AU44" t="str">
            <v>砖</v>
          </cell>
          <cell r="AV44">
            <v>2</v>
          </cell>
          <cell r="AW44">
            <v>1</v>
          </cell>
          <cell r="AX44">
            <v>44.7</v>
          </cell>
          <cell r="AY44">
            <v>22.35</v>
          </cell>
        </row>
        <row r="45">
          <cell r="D45" t="str">
            <v>041</v>
          </cell>
          <cell r="E45" t="str">
            <v>詹印连</v>
          </cell>
          <cell r="H45" t="str">
            <v>导航路32号</v>
          </cell>
          <cell r="I45" t="str">
            <v>00015736</v>
          </cell>
          <cell r="K45">
            <v>132.16999999999999</v>
          </cell>
          <cell r="M45">
            <v>46.2</v>
          </cell>
          <cell r="O45">
            <v>1985</v>
          </cell>
          <cell r="P45" t="str">
            <v>混合</v>
          </cell>
          <cell r="Q45">
            <v>3</v>
          </cell>
          <cell r="R45" t="str">
            <v>1-3</v>
          </cell>
          <cell r="S45">
            <v>1</v>
          </cell>
          <cell r="W45" t="str">
            <v>落地房</v>
          </cell>
          <cell r="X45" t="str">
            <v>占老三</v>
          </cell>
          <cell r="Y45" t="str">
            <v>2-1996-2-1653</v>
          </cell>
          <cell r="AA45" t="str">
            <v>集体</v>
          </cell>
          <cell r="AB45" t="str">
            <v>批准拨用</v>
          </cell>
          <cell r="AC45">
            <v>87.73</v>
          </cell>
          <cell r="AU45" t="str">
            <v>砖</v>
          </cell>
          <cell r="AV45">
            <v>2</v>
          </cell>
        </row>
        <row r="46">
          <cell r="D46" t="str">
            <v>042</v>
          </cell>
          <cell r="E46" t="str">
            <v>詹印义</v>
          </cell>
          <cell r="H46" t="str">
            <v>导航路38号</v>
          </cell>
          <cell r="I46" t="str">
            <v>00006458</v>
          </cell>
          <cell r="K46">
            <v>136.16999999999999</v>
          </cell>
          <cell r="M46">
            <v>47.6</v>
          </cell>
          <cell r="O46">
            <v>1985</v>
          </cell>
          <cell r="P46" t="str">
            <v>混合</v>
          </cell>
          <cell r="Q46">
            <v>3</v>
          </cell>
          <cell r="R46" t="str">
            <v>1-3</v>
          </cell>
          <cell r="S46">
            <v>1</v>
          </cell>
          <cell r="W46" t="str">
            <v>落地房</v>
          </cell>
          <cell r="X46" t="str">
            <v>占双弟</v>
          </cell>
          <cell r="Y46" t="str">
            <v>2-1993-2-1654</v>
          </cell>
          <cell r="AA46" t="str">
            <v>集体</v>
          </cell>
          <cell r="AB46" t="str">
            <v>批准拨用</v>
          </cell>
          <cell r="AC46">
            <v>87.78</v>
          </cell>
          <cell r="AU46" t="str">
            <v>砖</v>
          </cell>
          <cell r="AV46">
            <v>2</v>
          </cell>
        </row>
        <row r="47">
          <cell r="D47" t="str">
            <v>043</v>
          </cell>
          <cell r="E47" t="str">
            <v>詹印福</v>
          </cell>
          <cell r="H47" t="str">
            <v>导航路50号</v>
          </cell>
          <cell r="I47" t="str">
            <v>00011391</v>
          </cell>
          <cell r="K47">
            <v>135.68</v>
          </cell>
          <cell r="M47">
            <v>46.9</v>
          </cell>
          <cell r="O47">
            <v>1985</v>
          </cell>
          <cell r="P47" t="str">
            <v>混合</v>
          </cell>
          <cell r="Q47">
            <v>3</v>
          </cell>
          <cell r="R47" t="str">
            <v>1-3</v>
          </cell>
          <cell r="S47">
            <v>1</v>
          </cell>
          <cell r="W47" t="str">
            <v>落地房</v>
          </cell>
          <cell r="X47" t="str">
            <v>占印福</v>
          </cell>
          <cell r="Y47" t="str">
            <v>2-1993-2-1655</v>
          </cell>
          <cell r="AA47" t="str">
            <v>集体</v>
          </cell>
          <cell r="AB47" t="str">
            <v>批准拨用</v>
          </cell>
          <cell r="AC47">
            <v>87.86</v>
          </cell>
          <cell r="AT47" t="str">
            <v>F043</v>
          </cell>
          <cell r="AU47" t="str">
            <v>砖</v>
          </cell>
          <cell r="AV47">
            <v>2</v>
          </cell>
          <cell r="AW47">
            <v>1</v>
          </cell>
          <cell r="AX47">
            <v>43.78</v>
          </cell>
          <cell r="AY47">
            <v>21.89</v>
          </cell>
        </row>
        <row r="48">
          <cell r="D48" t="str">
            <v>044</v>
          </cell>
          <cell r="E48" t="str">
            <v>詹印冲</v>
          </cell>
          <cell r="H48" t="str">
            <v>导航路52号</v>
          </cell>
          <cell r="I48" t="str">
            <v>00000296</v>
          </cell>
          <cell r="K48">
            <v>141.75</v>
          </cell>
          <cell r="M48">
            <v>49</v>
          </cell>
          <cell r="O48">
            <v>1985</v>
          </cell>
          <cell r="P48" t="str">
            <v>混合</v>
          </cell>
          <cell r="Q48">
            <v>3</v>
          </cell>
          <cell r="R48" t="str">
            <v>1-3</v>
          </cell>
          <cell r="S48">
            <v>1</v>
          </cell>
          <cell r="W48" t="str">
            <v>落地房</v>
          </cell>
          <cell r="X48" t="str">
            <v>占印冲</v>
          </cell>
          <cell r="Y48" t="str">
            <v>2-1996-2-1656</v>
          </cell>
          <cell r="AA48" t="str">
            <v>集体</v>
          </cell>
          <cell r="AB48" t="str">
            <v>批准拨用</v>
          </cell>
          <cell r="AC48">
            <v>92.24</v>
          </cell>
          <cell r="AT48" t="str">
            <v>F044</v>
          </cell>
          <cell r="AU48" t="str">
            <v>砖</v>
          </cell>
          <cell r="AV48">
            <v>2</v>
          </cell>
          <cell r="AW48">
            <v>1</v>
          </cell>
          <cell r="AX48">
            <v>43.72</v>
          </cell>
          <cell r="AY48">
            <v>21.86</v>
          </cell>
        </row>
        <row r="49">
          <cell r="D49" t="str">
            <v>045</v>
          </cell>
          <cell r="E49" t="str">
            <v>詹印岳</v>
          </cell>
          <cell r="H49" t="str">
            <v>导航路54号</v>
          </cell>
          <cell r="I49" t="str">
            <v>00000290</v>
          </cell>
          <cell r="K49">
            <v>82.6</v>
          </cell>
          <cell r="M49">
            <v>41.3</v>
          </cell>
          <cell r="O49">
            <v>1985</v>
          </cell>
          <cell r="P49" t="str">
            <v>砖木</v>
          </cell>
          <cell r="Q49">
            <v>2</v>
          </cell>
          <cell r="R49" t="str">
            <v>1-2</v>
          </cell>
          <cell r="S49">
            <v>1</v>
          </cell>
          <cell r="W49" t="str">
            <v>落地房</v>
          </cell>
          <cell r="X49" t="str">
            <v>占印岳</v>
          </cell>
          <cell r="Y49" t="str">
            <v>2-1993-2-1657</v>
          </cell>
          <cell r="AA49" t="str">
            <v>集体</v>
          </cell>
          <cell r="AB49" t="str">
            <v>批准拨用</v>
          </cell>
          <cell r="AC49">
            <v>92.65</v>
          </cell>
          <cell r="AT49" t="str">
            <v>F045</v>
          </cell>
          <cell r="AU49" t="str">
            <v>砖</v>
          </cell>
          <cell r="AV49">
            <v>2</v>
          </cell>
          <cell r="AW49">
            <v>1</v>
          </cell>
          <cell r="AX49">
            <v>46.7</v>
          </cell>
          <cell r="AY49">
            <v>23.35</v>
          </cell>
        </row>
        <row r="50">
          <cell r="D50" t="str">
            <v>046</v>
          </cell>
          <cell r="E50" t="str">
            <v>詹印海</v>
          </cell>
          <cell r="H50" t="str">
            <v>导航路56号</v>
          </cell>
          <cell r="I50" t="str">
            <v>00000295</v>
          </cell>
          <cell r="K50">
            <v>79.06</v>
          </cell>
          <cell r="M50">
            <v>39.53</v>
          </cell>
          <cell r="O50">
            <v>1985</v>
          </cell>
          <cell r="P50" t="str">
            <v>砖木</v>
          </cell>
          <cell r="Q50">
            <v>2</v>
          </cell>
          <cell r="R50" t="str">
            <v>1-2</v>
          </cell>
          <cell r="S50">
            <v>1</v>
          </cell>
          <cell r="W50" t="str">
            <v>落地房</v>
          </cell>
          <cell r="X50" t="str">
            <v>占印海</v>
          </cell>
          <cell r="Y50" t="str">
            <v>2-1993-2-1658</v>
          </cell>
          <cell r="AA50" t="str">
            <v>集体</v>
          </cell>
          <cell r="AB50" t="str">
            <v>批准拨用</v>
          </cell>
          <cell r="AC50">
            <v>89.15</v>
          </cell>
          <cell r="AT50" t="str">
            <v>F046</v>
          </cell>
          <cell r="AU50" t="str">
            <v>砖</v>
          </cell>
          <cell r="AV50">
            <v>2</v>
          </cell>
          <cell r="AW50">
            <v>1</v>
          </cell>
          <cell r="AX50">
            <v>45.6</v>
          </cell>
          <cell r="AY50">
            <v>22.8</v>
          </cell>
        </row>
        <row r="51">
          <cell r="D51" t="str">
            <v>047</v>
          </cell>
          <cell r="E51" t="str">
            <v>沈冲弟、范花妹</v>
          </cell>
          <cell r="H51" t="str">
            <v>导航路58号</v>
          </cell>
          <cell r="I51" t="str">
            <v>00020882、883、884</v>
          </cell>
          <cell r="K51">
            <v>238.36</v>
          </cell>
          <cell r="M51">
            <v>119.18</v>
          </cell>
          <cell r="O51">
            <v>1985</v>
          </cell>
          <cell r="P51" t="str">
            <v>砖木</v>
          </cell>
          <cell r="Q51">
            <v>2</v>
          </cell>
          <cell r="R51" t="str">
            <v>1-2</v>
          </cell>
          <cell r="S51">
            <v>3</v>
          </cell>
          <cell r="W51" t="str">
            <v>落地房</v>
          </cell>
          <cell r="X51" t="str">
            <v>沈冲弟、范花妹</v>
          </cell>
          <cell r="Y51" t="str">
            <v>2-1993-2-1659</v>
          </cell>
          <cell r="AA51" t="str">
            <v>集体</v>
          </cell>
          <cell r="AB51" t="str">
            <v>批准拨用</v>
          </cell>
          <cell r="AC51">
            <v>270.56</v>
          </cell>
          <cell r="AT51" t="str">
            <v>F047</v>
          </cell>
          <cell r="AU51" t="str">
            <v>砖</v>
          </cell>
          <cell r="AV51">
            <v>2</v>
          </cell>
          <cell r="AW51">
            <v>3</v>
          </cell>
          <cell r="AX51">
            <v>129.68</v>
          </cell>
          <cell r="AY51">
            <v>64.84</v>
          </cell>
        </row>
        <row r="52">
          <cell r="D52" t="str">
            <v>048</v>
          </cell>
          <cell r="E52" t="str">
            <v>潘凤弟</v>
          </cell>
          <cell r="H52" t="str">
            <v>导航路68号</v>
          </cell>
          <cell r="I52" t="str">
            <v>00008474</v>
          </cell>
          <cell r="K52">
            <v>81.55</v>
          </cell>
          <cell r="M52">
            <v>40.78</v>
          </cell>
          <cell r="O52">
            <v>1983</v>
          </cell>
          <cell r="P52" t="str">
            <v>砖木</v>
          </cell>
          <cell r="Q52">
            <v>2</v>
          </cell>
          <cell r="R52" t="str">
            <v>1-2</v>
          </cell>
          <cell r="S52">
            <v>1</v>
          </cell>
          <cell r="W52" t="str">
            <v>落地房</v>
          </cell>
          <cell r="X52" t="str">
            <v>潘凤弟</v>
          </cell>
          <cell r="Y52" t="str">
            <v>2-1996-2-1675</v>
          </cell>
          <cell r="AA52" t="str">
            <v>集体</v>
          </cell>
          <cell r="AB52" t="str">
            <v>批准拨用</v>
          </cell>
          <cell r="AC52">
            <v>91.17</v>
          </cell>
          <cell r="AT52" t="str">
            <v>F048</v>
          </cell>
          <cell r="AU52" t="str">
            <v>砖</v>
          </cell>
          <cell r="AV52">
            <v>2</v>
          </cell>
          <cell r="AW52">
            <v>1</v>
          </cell>
          <cell r="AX52">
            <v>51.44</v>
          </cell>
          <cell r="AY52">
            <v>25.72</v>
          </cell>
        </row>
        <row r="53">
          <cell r="D53" t="str">
            <v>049</v>
          </cell>
          <cell r="E53" t="str">
            <v>潘美松、应小微</v>
          </cell>
          <cell r="H53" t="str">
            <v>导航路70号</v>
          </cell>
          <cell r="I53" t="str">
            <v>浙(2016)瑞安市不动产权第0005504号</v>
          </cell>
          <cell r="K53">
            <v>79.22</v>
          </cell>
          <cell r="M53">
            <v>39.61</v>
          </cell>
          <cell r="O53">
            <v>1981</v>
          </cell>
          <cell r="P53" t="str">
            <v>混合</v>
          </cell>
          <cell r="Q53">
            <v>2</v>
          </cell>
          <cell r="R53" t="str">
            <v>1-2</v>
          </cell>
          <cell r="S53">
            <v>1</v>
          </cell>
          <cell r="W53" t="str">
            <v>落地房</v>
          </cell>
          <cell r="X53" t="str">
            <v>潘美松、应小微</v>
          </cell>
          <cell r="Y53" t="str">
            <v>浙(2016)瑞安市不动产权第0005504号</v>
          </cell>
          <cell r="AA53" t="str">
            <v>集体</v>
          </cell>
          <cell r="AB53" t="str">
            <v>批准拨用</v>
          </cell>
          <cell r="AC53">
            <v>89.4</v>
          </cell>
          <cell r="AT53" t="str">
            <v>F049</v>
          </cell>
          <cell r="AU53" t="str">
            <v>砖</v>
          </cell>
          <cell r="AV53">
            <v>1</v>
          </cell>
          <cell r="AW53">
            <v>1</v>
          </cell>
          <cell r="AX53">
            <v>22.55</v>
          </cell>
          <cell r="AY53">
            <v>22.55</v>
          </cell>
        </row>
        <row r="54">
          <cell r="D54" t="str">
            <v>050</v>
          </cell>
          <cell r="E54" t="str">
            <v>詹昌国</v>
          </cell>
          <cell r="H54" t="str">
            <v>导航路76号</v>
          </cell>
          <cell r="I54" t="str">
            <v>00002873</v>
          </cell>
          <cell r="K54">
            <v>78.52</v>
          </cell>
          <cell r="M54">
            <v>39.26</v>
          </cell>
          <cell r="O54">
            <v>1984</v>
          </cell>
          <cell r="P54" t="str">
            <v>混合</v>
          </cell>
          <cell r="Q54">
            <v>2</v>
          </cell>
          <cell r="R54" t="str">
            <v>1-2</v>
          </cell>
          <cell r="S54">
            <v>1</v>
          </cell>
          <cell r="W54" t="str">
            <v>落地房</v>
          </cell>
          <cell r="X54" t="str">
            <v>詹昌国</v>
          </cell>
          <cell r="Y54" t="str">
            <v>2-2003-2-95</v>
          </cell>
          <cell r="AA54" t="str">
            <v>集体</v>
          </cell>
          <cell r="AB54" t="str">
            <v>批准拨用</v>
          </cell>
          <cell r="AC54">
            <v>52.74</v>
          </cell>
          <cell r="AT54" t="str">
            <v>F050</v>
          </cell>
          <cell r="AU54" t="str">
            <v>砖</v>
          </cell>
          <cell r="AV54">
            <v>2</v>
          </cell>
          <cell r="AW54">
            <v>1</v>
          </cell>
          <cell r="AX54">
            <v>44.62</v>
          </cell>
          <cell r="AY54">
            <v>22.31</v>
          </cell>
        </row>
        <row r="55">
          <cell r="D55" t="str">
            <v>051</v>
          </cell>
          <cell r="E55" t="str">
            <v>陈阿兰</v>
          </cell>
          <cell r="H55" t="str">
            <v>导航路78号</v>
          </cell>
          <cell r="I55" t="str">
            <v>00002874</v>
          </cell>
          <cell r="K55">
            <v>78.52</v>
          </cell>
          <cell r="M55">
            <v>39.26</v>
          </cell>
          <cell r="O55">
            <v>1984</v>
          </cell>
          <cell r="P55" t="str">
            <v>混合</v>
          </cell>
          <cell r="Q55">
            <v>2</v>
          </cell>
          <cell r="R55" t="str">
            <v>1-2</v>
          </cell>
          <cell r="S55">
            <v>1</v>
          </cell>
          <cell r="W55" t="str">
            <v>落地房</v>
          </cell>
          <cell r="X55" t="str">
            <v>陈阿兰</v>
          </cell>
          <cell r="Y55" t="str">
            <v>2-2003-2-94</v>
          </cell>
          <cell r="AA55" t="str">
            <v>集体</v>
          </cell>
          <cell r="AB55" t="str">
            <v>批准拨用</v>
          </cell>
          <cell r="AC55">
            <v>52.74</v>
          </cell>
          <cell r="AT55" t="str">
            <v>F051</v>
          </cell>
          <cell r="AU55" t="str">
            <v>砖</v>
          </cell>
          <cell r="AV55">
            <v>2</v>
          </cell>
          <cell r="AW55">
            <v>1</v>
          </cell>
          <cell r="AX55">
            <v>45.64</v>
          </cell>
          <cell r="AY55">
            <v>22.82</v>
          </cell>
        </row>
        <row r="56">
          <cell r="D56" t="str">
            <v>052</v>
          </cell>
          <cell r="E56" t="str">
            <v>王爱国</v>
          </cell>
          <cell r="H56" t="str">
            <v>导航路80、82号</v>
          </cell>
          <cell r="I56" t="str">
            <v>00017434</v>
          </cell>
          <cell r="K56">
            <v>160.78</v>
          </cell>
          <cell r="M56">
            <v>80.39</v>
          </cell>
          <cell r="O56">
            <v>1980</v>
          </cell>
          <cell r="P56" t="str">
            <v>砖木</v>
          </cell>
          <cell r="Q56">
            <v>2</v>
          </cell>
          <cell r="R56" t="str">
            <v>1-2</v>
          </cell>
          <cell r="S56">
            <v>2</v>
          </cell>
          <cell r="W56" t="str">
            <v>落地房</v>
          </cell>
          <cell r="X56" t="str">
            <v>王光匹</v>
          </cell>
          <cell r="Y56" t="str">
            <v>2-2002-2-1210</v>
          </cell>
          <cell r="AA56" t="str">
            <v>集体</v>
          </cell>
          <cell r="AB56" t="str">
            <v>批准拨用</v>
          </cell>
          <cell r="AC56">
            <v>107</v>
          </cell>
          <cell r="AU56" t="str">
            <v>砖</v>
          </cell>
        </row>
        <row r="57">
          <cell r="D57" t="str">
            <v>053</v>
          </cell>
          <cell r="E57" t="str">
            <v>王新娒</v>
          </cell>
          <cell r="H57" t="str">
            <v>导航路86号</v>
          </cell>
          <cell r="I57" t="str">
            <v>00000953</v>
          </cell>
          <cell r="K57">
            <v>81.66</v>
          </cell>
          <cell r="M57">
            <v>40.83</v>
          </cell>
          <cell r="O57">
            <v>1983</v>
          </cell>
          <cell r="P57" t="str">
            <v>砖木</v>
          </cell>
          <cell r="Q57">
            <v>2</v>
          </cell>
          <cell r="R57" t="str">
            <v>1-2</v>
          </cell>
          <cell r="S57">
            <v>1</v>
          </cell>
          <cell r="W57" t="str">
            <v>落地房</v>
          </cell>
          <cell r="X57" t="str">
            <v>王孔锐</v>
          </cell>
          <cell r="Y57" t="str">
            <v>2-1993-2-1679</v>
          </cell>
          <cell r="AA57" t="str">
            <v>集体</v>
          </cell>
          <cell r="AB57" t="str">
            <v>批准拨用</v>
          </cell>
          <cell r="AC57">
            <v>94.8</v>
          </cell>
          <cell r="AT57" t="str">
            <v>F053</v>
          </cell>
          <cell r="AU57" t="str">
            <v>砖</v>
          </cell>
          <cell r="AV57">
            <v>1</v>
          </cell>
          <cell r="AW57">
            <v>1</v>
          </cell>
          <cell r="AX57">
            <v>29.44</v>
          </cell>
          <cell r="AY57">
            <v>29.44</v>
          </cell>
        </row>
        <row r="58">
          <cell r="D58" t="str">
            <v>054</v>
          </cell>
          <cell r="E58" t="str">
            <v>曾成光</v>
          </cell>
          <cell r="H58" t="str">
            <v>导航路88号</v>
          </cell>
          <cell r="I58" t="str">
            <v>00000900</v>
          </cell>
          <cell r="K58">
            <v>77.06</v>
          </cell>
          <cell r="M58">
            <v>38.53</v>
          </cell>
          <cell r="O58">
            <v>1983</v>
          </cell>
          <cell r="P58" t="str">
            <v>砖木</v>
          </cell>
          <cell r="Q58">
            <v>2</v>
          </cell>
          <cell r="R58" t="str">
            <v>1-2</v>
          </cell>
          <cell r="S58">
            <v>1</v>
          </cell>
          <cell r="W58" t="str">
            <v>落地房</v>
          </cell>
          <cell r="X58" t="str">
            <v>曾成光</v>
          </cell>
          <cell r="Y58" t="str">
            <v>2-2006-2-147</v>
          </cell>
          <cell r="AA58" t="str">
            <v>集体</v>
          </cell>
          <cell r="AB58" t="str">
            <v>批准拨用</v>
          </cell>
          <cell r="AC58">
            <v>60.7</v>
          </cell>
        </row>
        <row r="59">
          <cell r="D59" t="str">
            <v>055</v>
          </cell>
          <cell r="E59" t="str">
            <v>詹印村</v>
          </cell>
          <cell r="H59" t="str">
            <v>导航路90号</v>
          </cell>
          <cell r="I59" t="str">
            <v>00015725</v>
          </cell>
          <cell r="K59">
            <v>75.900000000000006</v>
          </cell>
          <cell r="M59">
            <v>37.950000000000003</v>
          </cell>
          <cell r="O59">
            <v>1982</v>
          </cell>
          <cell r="P59" t="str">
            <v>砖木</v>
          </cell>
          <cell r="Q59">
            <v>2</v>
          </cell>
          <cell r="R59" t="str">
            <v>1-2</v>
          </cell>
          <cell r="S59">
            <v>1</v>
          </cell>
          <cell r="W59" t="str">
            <v>落地房</v>
          </cell>
          <cell r="X59" t="str">
            <v>詹印村</v>
          </cell>
          <cell r="Y59" t="str">
            <v>2-2003-2-2243</v>
          </cell>
          <cell r="AA59" t="str">
            <v>集体</v>
          </cell>
          <cell r="AB59" t="str">
            <v>批准拨用</v>
          </cell>
          <cell r="AC59">
            <v>51.9</v>
          </cell>
          <cell r="AT59" t="str">
            <v>F055</v>
          </cell>
          <cell r="AU59" t="str">
            <v>砖</v>
          </cell>
          <cell r="AV59">
            <v>2</v>
          </cell>
          <cell r="AW59">
            <v>1</v>
          </cell>
          <cell r="AX59">
            <v>60.86</v>
          </cell>
          <cell r="AY59">
            <v>30.43</v>
          </cell>
        </row>
        <row r="60">
          <cell r="D60" t="str">
            <v>056</v>
          </cell>
          <cell r="E60" t="str">
            <v>金珍贤</v>
          </cell>
          <cell r="H60" t="str">
            <v>导航路92号</v>
          </cell>
          <cell r="I60" t="str">
            <v>00000954</v>
          </cell>
          <cell r="K60">
            <v>77.06</v>
          </cell>
          <cell r="M60">
            <v>38.53</v>
          </cell>
          <cell r="O60">
            <v>1983</v>
          </cell>
          <cell r="P60" t="str">
            <v>砖木</v>
          </cell>
          <cell r="Q60">
            <v>2</v>
          </cell>
          <cell r="R60" t="str">
            <v>1-2</v>
          </cell>
          <cell r="S60">
            <v>1</v>
          </cell>
          <cell r="W60" t="str">
            <v>落地房</v>
          </cell>
          <cell r="X60" t="str">
            <v>金良光</v>
          </cell>
          <cell r="Y60" t="str">
            <v>2-1993-2-1682</v>
          </cell>
          <cell r="AA60" t="str">
            <v>集体</v>
          </cell>
          <cell r="AB60" t="str">
            <v>批准拨用</v>
          </cell>
          <cell r="AC60">
            <v>91.5</v>
          </cell>
          <cell r="AT60" t="str">
            <v>F056</v>
          </cell>
          <cell r="AU60" t="str">
            <v>砖</v>
          </cell>
          <cell r="AV60">
            <v>1</v>
          </cell>
          <cell r="AW60">
            <v>1</v>
          </cell>
          <cell r="AX60">
            <v>11.37</v>
          </cell>
          <cell r="AY60">
            <v>11.37</v>
          </cell>
        </row>
        <row r="61">
          <cell r="D61" t="str">
            <v>057</v>
          </cell>
          <cell r="E61" t="str">
            <v>金珍华</v>
          </cell>
          <cell r="H61" t="str">
            <v>导航路96号</v>
          </cell>
          <cell r="I61" t="str">
            <v>00000955</v>
          </cell>
          <cell r="K61">
            <v>76.900000000000006</v>
          </cell>
          <cell r="M61">
            <v>38.450000000000003</v>
          </cell>
          <cell r="O61">
            <v>1983</v>
          </cell>
          <cell r="P61" t="str">
            <v>砖木</v>
          </cell>
          <cell r="Q61">
            <v>2</v>
          </cell>
          <cell r="R61" t="str">
            <v>1-2</v>
          </cell>
          <cell r="S61">
            <v>1</v>
          </cell>
          <cell r="W61" t="str">
            <v>落地房</v>
          </cell>
          <cell r="X61" t="str">
            <v>金增华</v>
          </cell>
          <cell r="Y61" t="str">
            <v>2-1996-2-1683</v>
          </cell>
          <cell r="AA61" t="str">
            <v>集体</v>
          </cell>
          <cell r="AB61" t="str">
            <v>批准拨用</v>
          </cell>
          <cell r="AC61">
            <v>91.8</v>
          </cell>
          <cell r="AT61" t="str">
            <v>F057</v>
          </cell>
          <cell r="AU61" t="str">
            <v>砖</v>
          </cell>
          <cell r="AV61">
            <v>1</v>
          </cell>
          <cell r="AW61">
            <v>1</v>
          </cell>
          <cell r="AX61">
            <v>11.37</v>
          </cell>
          <cell r="AY61">
            <v>11.37</v>
          </cell>
        </row>
        <row r="62">
          <cell r="D62" t="str">
            <v>058</v>
          </cell>
          <cell r="E62" t="str">
            <v>金珍荣</v>
          </cell>
          <cell r="H62" t="str">
            <v>导航路98号</v>
          </cell>
          <cell r="I62" t="str">
            <v>00007146</v>
          </cell>
          <cell r="K62">
            <v>79.349999999999994</v>
          </cell>
          <cell r="M62">
            <v>39.68</v>
          </cell>
          <cell r="O62">
            <v>1983</v>
          </cell>
          <cell r="P62" t="str">
            <v>砖木</v>
          </cell>
          <cell r="Q62">
            <v>2</v>
          </cell>
          <cell r="R62" t="str">
            <v>1-2</v>
          </cell>
          <cell r="S62">
            <v>1</v>
          </cell>
          <cell r="W62" t="str">
            <v>落地房</v>
          </cell>
          <cell r="X62" t="str">
            <v>金增荣</v>
          </cell>
          <cell r="Y62" t="str">
            <v>2-1996-2-1684</v>
          </cell>
          <cell r="AA62" t="str">
            <v>集体</v>
          </cell>
          <cell r="AB62" t="str">
            <v>批准拨用</v>
          </cell>
          <cell r="AC62">
            <v>94.8</v>
          </cell>
          <cell r="AU62" t="str">
            <v>砖</v>
          </cell>
          <cell r="AV62">
            <v>1</v>
          </cell>
        </row>
        <row r="63">
          <cell r="D63" t="str">
            <v>059</v>
          </cell>
          <cell r="E63" t="str">
            <v>郑志龙</v>
          </cell>
          <cell r="H63" t="str">
            <v>导航路1号</v>
          </cell>
          <cell r="I63" t="str">
            <v>00000948</v>
          </cell>
          <cell r="K63">
            <v>149.81</v>
          </cell>
          <cell r="M63">
            <v>51.83</v>
          </cell>
          <cell r="O63">
            <v>1989</v>
          </cell>
          <cell r="P63" t="str">
            <v>混合</v>
          </cell>
          <cell r="Q63">
            <v>3</v>
          </cell>
          <cell r="R63" t="str">
            <v>1-3</v>
          </cell>
          <cell r="S63">
            <v>1</v>
          </cell>
          <cell r="W63" t="str">
            <v>落地房</v>
          </cell>
          <cell r="X63" t="str">
            <v>郑高弟</v>
          </cell>
          <cell r="Y63" t="str">
            <v>2-1993-2-1660</v>
          </cell>
          <cell r="AA63" t="str">
            <v>集体</v>
          </cell>
          <cell r="AB63" t="str">
            <v>批准拨用</v>
          </cell>
          <cell r="AC63">
            <v>87.66</v>
          </cell>
          <cell r="AT63" t="str">
            <v>F059</v>
          </cell>
          <cell r="AU63" t="str">
            <v>混</v>
          </cell>
          <cell r="AV63">
            <v>2</v>
          </cell>
          <cell r="AW63">
            <v>1</v>
          </cell>
          <cell r="AX63">
            <v>41.44</v>
          </cell>
          <cell r="AY63">
            <v>20.72</v>
          </cell>
        </row>
        <row r="64">
          <cell r="D64" t="str">
            <v>060</v>
          </cell>
          <cell r="E64" t="str">
            <v>胡建新</v>
          </cell>
          <cell r="H64" t="str">
            <v>导航路3号</v>
          </cell>
          <cell r="I64" t="str">
            <v>00006790</v>
          </cell>
          <cell r="K64">
            <v>141.37</v>
          </cell>
          <cell r="M64">
            <v>48.91</v>
          </cell>
          <cell r="O64">
            <v>1989</v>
          </cell>
          <cell r="P64" t="str">
            <v>混合</v>
          </cell>
          <cell r="Q64">
            <v>3</v>
          </cell>
          <cell r="R64" t="str">
            <v>1-3</v>
          </cell>
          <cell r="S64">
            <v>1</v>
          </cell>
          <cell r="W64" t="str">
            <v>落地房</v>
          </cell>
          <cell r="X64" t="str">
            <v>胡建兴</v>
          </cell>
          <cell r="Y64" t="str">
            <v>2-1993-2-1661</v>
          </cell>
          <cell r="AA64" t="str">
            <v>集体</v>
          </cell>
          <cell r="AB64" t="str">
            <v>批准拨用</v>
          </cell>
          <cell r="AC64">
            <v>80.650000000000006</v>
          </cell>
          <cell r="AT64" t="str">
            <v>F060</v>
          </cell>
          <cell r="AU64" t="str">
            <v>砖</v>
          </cell>
          <cell r="AV64">
            <v>2</v>
          </cell>
          <cell r="AW64">
            <v>1</v>
          </cell>
          <cell r="AX64">
            <v>42.14</v>
          </cell>
          <cell r="AY64">
            <v>21.07</v>
          </cell>
        </row>
        <row r="65">
          <cell r="D65" t="str">
            <v>061</v>
          </cell>
          <cell r="E65" t="str">
            <v>胡建风</v>
          </cell>
          <cell r="H65" t="str">
            <v>导航路5号</v>
          </cell>
          <cell r="I65" t="str">
            <v>00006789</v>
          </cell>
          <cell r="K65">
            <v>141.37</v>
          </cell>
          <cell r="M65">
            <v>48.91</v>
          </cell>
          <cell r="O65">
            <v>1989</v>
          </cell>
          <cell r="P65" t="str">
            <v>混合</v>
          </cell>
          <cell r="Q65">
            <v>3</v>
          </cell>
          <cell r="R65" t="str">
            <v>1-3</v>
          </cell>
          <cell r="S65">
            <v>1</v>
          </cell>
          <cell r="W65" t="str">
            <v>落地房</v>
          </cell>
          <cell r="X65" t="str">
            <v>胡建丰</v>
          </cell>
          <cell r="Y65" t="str">
            <v>2-1993-2-1662</v>
          </cell>
          <cell r="AA65" t="str">
            <v>集体</v>
          </cell>
          <cell r="AB65" t="str">
            <v>批准拨用</v>
          </cell>
          <cell r="AC65">
            <v>80.650000000000006</v>
          </cell>
        </row>
        <row r="66">
          <cell r="D66" t="str">
            <v>062</v>
          </cell>
          <cell r="E66" t="str">
            <v>郑帮冲</v>
          </cell>
          <cell r="H66" t="str">
            <v>导航路7号</v>
          </cell>
          <cell r="I66" t="str">
            <v>浙(2018)瑞安市不动产权第0038199号</v>
          </cell>
          <cell r="K66">
            <v>143.47999999999999</v>
          </cell>
          <cell r="M66">
            <v>49.64</v>
          </cell>
          <cell r="O66">
            <v>1985</v>
          </cell>
          <cell r="P66" t="str">
            <v>混合</v>
          </cell>
          <cell r="Q66">
            <v>3</v>
          </cell>
          <cell r="R66" t="str">
            <v>1-3</v>
          </cell>
          <cell r="S66">
            <v>1</v>
          </cell>
          <cell r="W66" t="str">
            <v>落地房</v>
          </cell>
          <cell r="X66" t="str">
            <v>郑帮冲</v>
          </cell>
          <cell r="Y66" t="str">
            <v>浙(2018)瑞安市不动产权第0038199号</v>
          </cell>
          <cell r="AA66" t="str">
            <v>集体</v>
          </cell>
          <cell r="AB66" t="str">
            <v>批准拨用</v>
          </cell>
          <cell r="AC66">
            <v>80.650000000000006</v>
          </cell>
        </row>
        <row r="67">
          <cell r="D67" t="str">
            <v>063</v>
          </cell>
          <cell r="E67" t="str">
            <v>詹学季</v>
          </cell>
          <cell r="H67" t="str">
            <v>导航路9号</v>
          </cell>
          <cell r="I67" t="str">
            <v>00000938</v>
          </cell>
          <cell r="K67">
            <v>143.47999999999999</v>
          </cell>
          <cell r="M67">
            <v>49.64</v>
          </cell>
          <cell r="O67">
            <v>1985</v>
          </cell>
          <cell r="P67" t="str">
            <v>混合</v>
          </cell>
          <cell r="Q67">
            <v>3</v>
          </cell>
          <cell r="R67" t="str">
            <v>1-3</v>
          </cell>
          <cell r="S67">
            <v>1</v>
          </cell>
          <cell r="W67" t="str">
            <v>落地房</v>
          </cell>
          <cell r="X67" t="str">
            <v>詹学季</v>
          </cell>
          <cell r="Y67" t="str">
            <v>2-2003-2-2269</v>
          </cell>
          <cell r="AA67" t="str">
            <v>集体</v>
          </cell>
          <cell r="AB67" t="str">
            <v>批准拨用</v>
          </cell>
          <cell r="AC67">
            <v>49.8</v>
          </cell>
        </row>
        <row r="68">
          <cell r="D68" t="str">
            <v>064</v>
          </cell>
          <cell r="E68" t="str">
            <v>詹仁笔</v>
          </cell>
          <cell r="H68" t="str">
            <v>导航路11号</v>
          </cell>
          <cell r="I68" t="str">
            <v>浙(2018)瑞安市不动产权第0059167号</v>
          </cell>
          <cell r="K68">
            <v>141.37</v>
          </cell>
          <cell r="M68">
            <v>48.91</v>
          </cell>
          <cell r="O68">
            <v>1985</v>
          </cell>
          <cell r="P68" t="str">
            <v>混合</v>
          </cell>
          <cell r="Q68">
            <v>3</v>
          </cell>
          <cell r="R68" t="str">
            <v>1-3</v>
          </cell>
          <cell r="S68">
            <v>1</v>
          </cell>
          <cell r="W68" t="str">
            <v>落地房</v>
          </cell>
          <cell r="X68" t="str">
            <v>詹仁笔</v>
          </cell>
          <cell r="Y68" t="str">
            <v>浙(2018)瑞安市不动产权第0059167号</v>
          </cell>
          <cell r="AA68" t="str">
            <v>集体</v>
          </cell>
          <cell r="AB68" t="str">
            <v>批准拨用</v>
          </cell>
          <cell r="AC68">
            <v>80.41</v>
          </cell>
        </row>
        <row r="69">
          <cell r="D69" t="str">
            <v>065</v>
          </cell>
          <cell r="E69" t="str">
            <v>张秀冲（已故）</v>
          </cell>
          <cell r="H69" t="str">
            <v>导航路13号</v>
          </cell>
          <cell r="I69" t="str">
            <v>00000937</v>
          </cell>
          <cell r="K69">
            <v>149.81</v>
          </cell>
          <cell r="M69">
            <v>51.83</v>
          </cell>
          <cell r="O69">
            <v>1985</v>
          </cell>
          <cell r="P69" t="str">
            <v>混合</v>
          </cell>
          <cell r="Q69">
            <v>3</v>
          </cell>
          <cell r="R69" t="str">
            <v>1-3</v>
          </cell>
          <cell r="S69">
            <v>1</v>
          </cell>
          <cell r="W69" t="str">
            <v>落地房</v>
          </cell>
          <cell r="X69" t="str">
            <v>张山头</v>
          </cell>
          <cell r="Y69" t="str">
            <v>2-1993-2-1666</v>
          </cell>
          <cell r="AA69" t="str">
            <v>集体</v>
          </cell>
          <cell r="AB69" t="str">
            <v>批准拨用</v>
          </cell>
          <cell r="AC69">
            <v>84.42</v>
          </cell>
        </row>
        <row r="70">
          <cell r="D70" t="str">
            <v>066</v>
          </cell>
          <cell r="E70" t="str">
            <v>赵定钦</v>
          </cell>
          <cell r="H70" t="str">
            <v>导航路15号</v>
          </cell>
          <cell r="I70" t="str">
            <v>浙(2018)瑞安市不动产权第0053831号</v>
          </cell>
          <cell r="K70">
            <v>151.91999999999999</v>
          </cell>
          <cell r="M70">
            <v>52.56</v>
          </cell>
          <cell r="O70">
            <v>1978</v>
          </cell>
          <cell r="P70" t="str">
            <v>混合</v>
          </cell>
          <cell r="Q70">
            <v>3</v>
          </cell>
          <cell r="R70" t="str">
            <v>1-3</v>
          </cell>
          <cell r="S70">
            <v>1</v>
          </cell>
          <cell r="W70" t="str">
            <v>落地房</v>
          </cell>
          <cell r="X70" t="str">
            <v>赵定钦</v>
          </cell>
          <cell r="Y70" t="str">
            <v>浙(2018)瑞安市不动产权第0053831号</v>
          </cell>
          <cell r="AA70" t="str">
            <v>集体</v>
          </cell>
          <cell r="AB70" t="str">
            <v>批准拨用</v>
          </cell>
          <cell r="AC70">
            <v>83.98</v>
          </cell>
        </row>
        <row r="71">
          <cell r="D71" t="str">
            <v>067</v>
          </cell>
          <cell r="E71" t="str">
            <v>杨方龙</v>
          </cell>
          <cell r="H71" t="str">
            <v>导航路17号</v>
          </cell>
          <cell r="I71" t="str">
            <v>00016752</v>
          </cell>
          <cell r="K71">
            <v>143.47999999999999</v>
          </cell>
          <cell r="M71">
            <v>49.64</v>
          </cell>
          <cell r="O71">
            <v>1978</v>
          </cell>
          <cell r="P71" t="str">
            <v>混合</v>
          </cell>
          <cell r="Q71">
            <v>3</v>
          </cell>
          <cell r="R71" t="str">
            <v>1-3</v>
          </cell>
          <cell r="S71">
            <v>1</v>
          </cell>
          <cell r="W71" t="str">
            <v>落地房</v>
          </cell>
          <cell r="X71" t="str">
            <v>杨士光</v>
          </cell>
          <cell r="Y71" t="str">
            <v>2-1993-2-1668</v>
          </cell>
          <cell r="AA71" t="str">
            <v>集体</v>
          </cell>
          <cell r="AB71" t="str">
            <v>批准拨用</v>
          </cell>
          <cell r="AC71">
            <v>79.569999999999993</v>
          </cell>
          <cell r="AT71" t="str">
            <v>F067</v>
          </cell>
          <cell r="AU71" t="str">
            <v>砖</v>
          </cell>
          <cell r="AV71">
            <v>1</v>
          </cell>
          <cell r="AW71">
            <v>1</v>
          </cell>
          <cell r="AX71">
            <v>45.68</v>
          </cell>
          <cell r="AY71">
            <v>45.68</v>
          </cell>
        </row>
        <row r="72">
          <cell r="D72" t="str">
            <v>068</v>
          </cell>
          <cell r="E72" t="str">
            <v>郑德光</v>
          </cell>
          <cell r="H72" t="str">
            <v>导航路19号</v>
          </cell>
          <cell r="I72" t="str">
            <v>00000280</v>
          </cell>
          <cell r="K72">
            <v>143.47999999999999</v>
          </cell>
          <cell r="M72">
            <v>49.64</v>
          </cell>
          <cell r="O72">
            <v>1978</v>
          </cell>
          <cell r="P72" t="str">
            <v>混合</v>
          </cell>
          <cell r="Q72">
            <v>3</v>
          </cell>
          <cell r="R72" t="str">
            <v>1-3</v>
          </cell>
          <cell r="S72">
            <v>1</v>
          </cell>
          <cell r="W72" t="str">
            <v>落地房</v>
          </cell>
          <cell r="X72" t="str">
            <v>郑德光</v>
          </cell>
          <cell r="Y72" t="str">
            <v>2-1993-2-1669</v>
          </cell>
          <cell r="AA72" t="str">
            <v>集体</v>
          </cell>
          <cell r="AB72" t="str">
            <v>批准拨用</v>
          </cell>
          <cell r="AC72">
            <v>79.510000000000005</v>
          </cell>
        </row>
        <row r="73">
          <cell r="D73" t="str">
            <v>069</v>
          </cell>
          <cell r="E73" t="str">
            <v>余兰英</v>
          </cell>
          <cell r="H73" t="str">
            <v>导航路21号</v>
          </cell>
          <cell r="I73" t="str">
            <v>00000279</v>
          </cell>
          <cell r="K73">
            <v>143.47999999999999</v>
          </cell>
          <cell r="M73">
            <v>49.64</v>
          </cell>
          <cell r="O73">
            <v>1978</v>
          </cell>
          <cell r="P73" t="str">
            <v>混合</v>
          </cell>
          <cell r="Q73">
            <v>3</v>
          </cell>
          <cell r="R73" t="str">
            <v>1-3</v>
          </cell>
          <cell r="S73">
            <v>1</v>
          </cell>
          <cell r="W73" t="str">
            <v>落地房</v>
          </cell>
          <cell r="X73" t="str">
            <v>沈一环</v>
          </cell>
          <cell r="Y73" t="str">
            <v>2-2002-2-174</v>
          </cell>
          <cell r="AA73" t="str">
            <v>集体</v>
          </cell>
          <cell r="AB73" t="str">
            <v>批准拨用</v>
          </cell>
          <cell r="AC73">
            <v>63.07</v>
          </cell>
        </row>
        <row r="74">
          <cell r="D74" t="str">
            <v>070</v>
          </cell>
          <cell r="E74" t="str">
            <v>沈一佑</v>
          </cell>
          <cell r="H74" t="str">
            <v>导航路23号</v>
          </cell>
          <cell r="I74" t="str">
            <v>00004106</v>
          </cell>
          <cell r="K74">
            <v>143.47999999999999</v>
          </cell>
          <cell r="M74">
            <v>49.64</v>
          </cell>
          <cell r="O74">
            <v>1978</v>
          </cell>
          <cell r="P74" t="str">
            <v>混合</v>
          </cell>
          <cell r="Q74">
            <v>3</v>
          </cell>
          <cell r="R74" t="str">
            <v>1-3</v>
          </cell>
          <cell r="S74">
            <v>1</v>
          </cell>
          <cell r="W74" t="str">
            <v>落地房</v>
          </cell>
          <cell r="X74" t="str">
            <v>沈冲娒</v>
          </cell>
          <cell r="Y74" t="str">
            <v>2-1993-2-1671</v>
          </cell>
          <cell r="AA74" t="str">
            <v>集体</v>
          </cell>
          <cell r="AB74" t="str">
            <v>批准拨用</v>
          </cell>
          <cell r="AC74">
            <v>79.7</v>
          </cell>
          <cell r="AT74" t="str">
            <v>F070</v>
          </cell>
          <cell r="AU74" t="str">
            <v>砖</v>
          </cell>
          <cell r="AV74">
            <v>2</v>
          </cell>
          <cell r="AW74">
            <v>1</v>
          </cell>
          <cell r="AX74">
            <v>44.62</v>
          </cell>
          <cell r="AY74">
            <v>22.31</v>
          </cell>
        </row>
        <row r="75">
          <cell r="D75" t="str">
            <v>071</v>
          </cell>
          <cell r="E75" t="str">
            <v>郑伟隆</v>
          </cell>
          <cell r="H75" t="str">
            <v>导航路25号</v>
          </cell>
          <cell r="I75" t="str">
            <v>00021733</v>
          </cell>
          <cell r="K75">
            <v>140.03</v>
          </cell>
          <cell r="M75">
            <v>48.91</v>
          </cell>
          <cell r="O75">
            <v>1989</v>
          </cell>
          <cell r="P75" t="str">
            <v>混合</v>
          </cell>
          <cell r="Q75">
            <v>3</v>
          </cell>
          <cell r="R75" t="str">
            <v>1-3</v>
          </cell>
          <cell r="S75">
            <v>1</v>
          </cell>
          <cell r="W75" t="str">
            <v>落地房</v>
          </cell>
          <cell r="X75" t="str">
            <v>郑存坤</v>
          </cell>
          <cell r="Y75" t="str">
            <v>2-1993-2-1737</v>
          </cell>
          <cell r="AA75" t="str">
            <v>集体</v>
          </cell>
          <cell r="AB75" t="str">
            <v>批准拨用</v>
          </cell>
          <cell r="AC75">
            <v>43.2</v>
          </cell>
        </row>
        <row r="76">
          <cell r="D76" t="str">
            <v>072</v>
          </cell>
          <cell r="E76" t="str">
            <v>郑学华</v>
          </cell>
          <cell r="H76" t="str">
            <v>导航路27号</v>
          </cell>
          <cell r="I76" t="str">
            <v>00015601</v>
          </cell>
          <cell r="K76">
            <v>143.47999999999999</v>
          </cell>
          <cell r="M76">
            <v>49.64</v>
          </cell>
          <cell r="O76">
            <v>1978</v>
          </cell>
          <cell r="P76" t="str">
            <v>混合</v>
          </cell>
          <cell r="Q76">
            <v>3</v>
          </cell>
          <cell r="R76" t="str">
            <v>1-3</v>
          </cell>
          <cell r="S76">
            <v>1</v>
          </cell>
          <cell r="W76" t="str">
            <v>落地房</v>
          </cell>
          <cell r="X76" t="str">
            <v>沈冲娒</v>
          </cell>
          <cell r="Y76" t="str">
            <v>2-1993-2-1671</v>
          </cell>
          <cell r="AA76" t="str">
            <v>集体</v>
          </cell>
          <cell r="AB76" t="str">
            <v>批准拨用</v>
          </cell>
          <cell r="AC76">
            <v>79.7</v>
          </cell>
        </row>
        <row r="77">
          <cell r="D77" t="str">
            <v>073</v>
          </cell>
          <cell r="E77" t="str">
            <v>张秀林</v>
          </cell>
          <cell r="H77" t="str">
            <v>导航路29号</v>
          </cell>
          <cell r="I77" t="str">
            <v>00000287</v>
          </cell>
          <cell r="K77">
            <v>151.91999999999999</v>
          </cell>
          <cell r="M77">
            <v>52.56</v>
          </cell>
          <cell r="O77">
            <v>1978</v>
          </cell>
          <cell r="P77" t="str">
            <v>混合</v>
          </cell>
          <cell r="Q77">
            <v>3</v>
          </cell>
          <cell r="R77" t="str">
            <v>1-3</v>
          </cell>
          <cell r="S77">
            <v>1</v>
          </cell>
          <cell r="W77" t="str">
            <v>落地房</v>
          </cell>
          <cell r="X77" t="str">
            <v>张秀林</v>
          </cell>
          <cell r="Y77" t="str">
            <v>土地证号空</v>
          </cell>
          <cell r="AA77" t="str">
            <v>集体</v>
          </cell>
          <cell r="AB77" t="str">
            <v>批准拨用</v>
          </cell>
          <cell r="AC77">
            <v>89.14</v>
          </cell>
          <cell r="AT77" t="str">
            <v>F073</v>
          </cell>
          <cell r="AU77" t="str">
            <v>砖</v>
          </cell>
          <cell r="AV77">
            <v>2</v>
          </cell>
          <cell r="AW77">
            <v>1</v>
          </cell>
          <cell r="AX77">
            <v>57.96</v>
          </cell>
          <cell r="AY77">
            <v>28.98</v>
          </cell>
        </row>
        <row r="78">
          <cell r="D78" t="str">
            <v>074</v>
          </cell>
          <cell r="E78" t="str">
            <v>李德新</v>
          </cell>
          <cell r="H78" t="str">
            <v>导航路31号</v>
          </cell>
          <cell r="I78" t="str">
            <v>浙(2019)瑞安市不动产权第0065033号</v>
          </cell>
          <cell r="K78">
            <v>149.81</v>
          </cell>
          <cell r="M78">
            <v>80.400000000000006</v>
          </cell>
          <cell r="O78">
            <v>1992</v>
          </cell>
          <cell r="P78" t="str">
            <v>混合</v>
          </cell>
          <cell r="Q78">
            <v>3</v>
          </cell>
          <cell r="R78" t="str">
            <v>1-3</v>
          </cell>
          <cell r="S78">
            <v>1</v>
          </cell>
          <cell r="W78" t="str">
            <v>落地房</v>
          </cell>
          <cell r="X78" t="str">
            <v>李德新</v>
          </cell>
          <cell r="Y78" t="str">
            <v>浙(2019)瑞安市不动产权第0065033号</v>
          </cell>
          <cell r="AA78" t="str">
            <v>集体</v>
          </cell>
          <cell r="AB78" t="str">
            <v>批准拨用</v>
          </cell>
          <cell r="AC78">
            <v>85</v>
          </cell>
        </row>
        <row r="79">
          <cell r="D79" t="str">
            <v>075</v>
          </cell>
          <cell r="E79" t="str">
            <v>詹光林</v>
          </cell>
          <cell r="H79" t="str">
            <v>导航路33号</v>
          </cell>
          <cell r="I79" t="str">
            <v>00006096</v>
          </cell>
          <cell r="K79">
            <v>143.47999999999999</v>
          </cell>
          <cell r="M79">
            <v>49.64</v>
          </cell>
          <cell r="O79">
            <v>1990</v>
          </cell>
          <cell r="P79" t="str">
            <v>混合</v>
          </cell>
          <cell r="Q79">
            <v>3</v>
          </cell>
          <cell r="R79" t="str">
            <v>1-3</v>
          </cell>
          <cell r="S79">
            <v>1</v>
          </cell>
          <cell r="W79" t="str">
            <v>落地房</v>
          </cell>
          <cell r="X79" t="str">
            <v>詹光林</v>
          </cell>
          <cell r="Y79" t="str">
            <v>2-1993-2-1686</v>
          </cell>
          <cell r="AA79" t="str">
            <v>集体</v>
          </cell>
          <cell r="AB79" t="str">
            <v>批准拨用</v>
          </cell>
          <cell r="AC79">
            <v>81.400000000000006</v>
          </cell>
        </row>
        <row r="80">
          <cell r="D80" t="str">
            <v>076</v>
          </cell>
          <cell r="E80" t="str">
            <v>郑朝弟</v>
          </cell>
          <cell r="H80" t="str">
            <v>导航路35号</v>
          </cell>
          <cell r="I80" t="str">
            <v>00006705</v>
          </cell>
          <cell r="K80">
            <v>145.59</v>
          </cell>
          <cell r="M80">
            <v>50.37</v>
          </cell>
          <cell r="O80">
            <v>1990</v>
          </cell>
          <cell r="P80" t="str">
            <v>混合</v>
          </cell>
          <cell r="Q80">
            <v>3</v>
          </cell>
          <cell r="R80" t="str">
            <v>1-3</v>
          </cell>
          <cell r="S80">
            <v>1</v>
          </cell>
          <cell r="W80" t="str">
            <v>落地房</v>
          </cell>
          <cell r="X80" t="str">
            <v>郑朝弟</v>
          </cell>
          <cell r="Y80" t="str">
            <v>2-2003-2-20</v>
          </cell>
          <cell r="AA80" t="str">
            <v>集体</v>
          </cell>
          <cell r="AB80" t="str">
            <v>批准拨用</v>
          </cell>
          <cell r="AC80">
            <v>63.18</v>
          </cell>
        </row>
        <row r="81">
          <cell r="D81" t="str">
            <v>077</v>
          </cell>
          <cell r="E81" t="str">
            <v>詹印法</v>
          </cell>
          <cell r="H81" t="str">
            <v>导航路37号</v>
          </cell>
          <cell r="I81" t="str">
            <v>00006394</v>
          </cell>
          <cell r="K81">
            <v>143.47999999999999</v>
          </cell>
          <cell r="M81">
            <v>49.64</v>
          </cell>
          <cell r="O81">
            <v>1994</v>
          </cell>
          <cell r="P81" t="str">
            <v>混合</v>
          </cell>
          <cell r="Q81">
            <v>3</v>
          </cell>
          <cell r="R81" t="str">
            <v>1-3</v>
          </cell>
          <cell r="S81">
            <v>1</v>
          </cell>
          <cell r="W81" t="str">
            <v>落地房</v>
          </cell>
          <cell r="X81" t="str">
            <v>詹印法</v>
          </cell>
          <cell r="Y81" t="str">
            <v>2-1993-2-1688</v>
          </cell>
          <cell r="AA81" t="str">
            <v>集体</v>
          </cell>
          <cell r="AB81" t="str">
            <v>批准拨用</v>
          </cell>
          <cell r="AC81">
            <v>81.400000000000006</v>
          </cell>
          <cell r="AT81" t="str">
            <v>F077</v>
          </cell>
          <cell r="AU81" t="str">
            <v>简</v>
          </cell>
          <cell r="AV81">
            <v>1</v>
          </cell>
          <cell r="AW81">
            <v>1</v>
          </cell>
          <cell r="AX81">
            <v>23.51</v>
          </cell>
          <cell r="AY81">
            <v>23.51</v>
          </cell>
        </row>
        <row r="82">
          <cell r="D82" t="str">
            <v>078</v>
          </cell>
          <cell r="E82" t="str">
            <v>朱士新</v>
          </cell>
          <cell r="H82" t="str">
            <v>导航路39号</v>
          </cell>
          <cell r="I82" t="str">
            <v>浙(2019)瑞安市不动产权第0001737号</v>
          </cell>
          <cell r="K82">
            <v>143.68</v>
          </cell>
          <cell r="M82">
            <v>49.64</v>
          </cell>
          <cell r="O82">
            <v>1991</v>
          </cell>
          <cell r="P82" t="str">
            <v>混合</v>
          </cell>
          <cell r="Q82">
            <v>3</v>
          </cell>
          <cell r="R82" t="str">
            <v>1-3</v>
          </cell>
          <cell r="S82">
            <v>1</v>
          </cell>
          <cell r="W82" t="str">
            <v>落地房</v>
          </cell>
          <cell r="X82" t="str">
            <v>朱士新</v>
          </cell>
          <cell r="Y82" t="str">
            <v>浙(2019)瑞安市不动产权第0001737号</v>
          </cell>
          <cell r="AA82" t="str">
            <v>集体</v>
          </cell>
          <cell r="AB82" t="str">
            <v>批准拨用</v>
          </cell>
          <cell r="AC82">
            <v>81.400000000000006</v>
          </cell>
        </row>
        <row r="83">
          <cell r="D83" t="str">
            <v>079</v>
          </cell>
          <cell r="E83" t="str">
            <v>詹印冲</v>
          </cell>
          <cell r="H83" t="str">
            <v>导航路51号</v>
          </cell>
          <cell r="I83" t="str">
            <v>00011542</v>
          </cell>
          <cell r="K83">
            <v>143.47999999999999</v>
          </cell>
          <cell r="M83">
            <v>49.64</v>
          </cell>
          <cell r="O83">
            <v>1990</v>
          </cell>
          <cell r="P83" t="str">
            <v>混合</v>
          </cell>
          <cell r="Q83">
            <v>3</v>
          </cell>
          <cell r="R83" t="str">
            <v>1-3</v>
          </cell>
          <cell r="S83">
            <v>1</v>
          </cell>
          <cell r="W83" t="str">
            <v>落地房</v>
          </cell>
          <cell r="X83" t="str">
            <v>詹印冲</v>
          </cell>
          <cell r="Y83" t="str">
            <v>2-2008-2-49</v>
          </cell>
          <cell r="AA83" t="str">
            <v>集体</v>
          </cell>
          <cell r="AB83" t="str">
            <v>批准拨用</v>
          </cell>
          <cell r="AC83">
            <v>50.5</v>
          </cell>
        </row>
        <row r="84">
          <cell r="D84" t="str">
            <v>080</v>
          </cell>
          <cell r="E84" t="str">
            <v>黄冬冬、詹友弟</v>
          </cell>
          <cell r="H84" t="str">
            <v>导航路53号</v>
          </cell>
          <cell r="I84" t="str">
            <v>浙(2018)瑞安市不动产权第0057940号</v>
          </cell>
          <cell r="K84">
            <v>143.47999999999999</v>
          </cell>
          <cell r="M84">
            <v>49.64</v>
          </cell>
          <cell r="O84">
            <v>1990</v>
          </cell>
          <cell r="P84" t="str">
            <v>混合</v>
          </cell>
          <cell r="Q84">
            <v>3</v>
          </cell>
          <cell r="R84" t="str">
            <v>1-3</v>
          </cell>
          <cell r="S84">
            <v>1</v>
          </cell>
          <cell r="W84" t="str">
            <v>落地房</v>
          </cell>
          <cell r="X84" t="str">
            <v>黄冬冬、詹友弟</v>
          </cell>
          <cell r="Y84" t="str">
            <v>浙(2018)瑞安市不动产权第0057940号</v>
          </cell>
          <cell r="AA84" t="str">
            <v>集体</v>
          </cell>
          <cell r="AB84" t="str">
            <v>批准拨用</v>
          </cell>
          <cell r="AC84">
            <v>81.400000000000006</v>
          </cell>
        </row>
        <row r="85">
          <cell r="D85" t="str">
            <v>081</v>
          </cell>
          <cell r="E85" t="str">
            <v>詹碎儿</v>
          </cell>
          <cell r="H85" t="str">
            <v>导航路55号</v>
          </cell>
          <cell r="I85" t="str">
            <v>00006582</v>
          </cell>
          <cell r="K85">
            <v>143.47999999999999</v>
          </cell>
          <cell r="M85">
            <v>49.64</v>
          </cell>
          <cell r="O85">
            <v>1992</v>
          </cell>
          <cell r="P85" t="str">
            <v>混合</v>
          </cell>
          <cell r="Q85">
            <v>3</v>
          </cell>
          <cell r="R85" t="str">
            <v>1-3</v>
          </cell>
          <cell r="S85">
            <v>1</v>
          </cell>
          <cell r="W85" t="str">
            <v>落地房</v>
          </cell>
          <cell r="X85" t="str">
            <v>詹碎儿</v>
          </cell>
          <cell r="Y85" t="str">
            <v>2-1993-2-1692</v>
          </cell>
          <cell r="AA85" t="str">
            <v>集体</v>
          </cell>
          <cell r="AB85" t="str">
            <v>批准拨用</v>
          </cell>
          <cell r="AC85">
            <v>81.400000000000006</v>
          </cell>
          <cell r="AT85" t="str">
            <v>F081</v>
          </cell>
          <cell r="AU85" t="str">
            <v>砖</v>
          </cell>
          <cell r="AV85">
            <v>2</v>
          </cell>
          <cell r="AW85">
            <v>1</v>
          </cell>
          <cell r="AX85">
            <v>46.28</v>
          </cell>
          <cell r="AY85">
            <v>23.19</v>
          </cell>
        </row>
        <row r="86">
          <cell r="D86" t="str">
            <v>082</v>
          </cell>
          <cell r="E86" t="str">
            <v>朱玉荣</v>
          </cell>
          <cell r="H86" t="str">
            <v>导航路57号</v>
          </cell>
          <cell r="I86" t="str">
            <v>00006632</v>
          </cell>
          <cell r="K86">
            <v>143.47999999999999</v>
          </cell>
          <cell r="M86">
            <v>49.64</v>
          </cell>
          <cell r="O86">
            <v>1990</v>
          </cell>
          <cell r="P86" t="str">
            <v>混合</v>
          </cell>
          <cell r="Q86">
            <v>3</v>
          </cell>
          <cell r="R86" t="str">
            <v>1-3</v>
          </cell>
          <cell r="S86">
            <v>1</v>
          </cell>
          <cell r="W86" t="str">
            <v>落地房</v>
          </cell>
          <cell r="X86" t="str">
            <v>朱玉荣</v>
          </cell>
          <cell r="Y86" t="str">
            <v>2-1996-2-1693</v>
          </cell>
          <cell r="AA86" t="str">
            <v>集体</v>
          </cell>
          <cell r="AB86" t="str">
            <v>批准拨用</v>
          </cell>
          <cell r="AC86">
            <v>81.400000000000006</v>
          </cell>
        </row>
        <row r="87">
          <cell r="D87" t="str">
            <v>083</v>
          </cell>
          <cell r="E87" t="str">
            <v>张培华</v>
          </cell>
          <cell r="H87" t="str">
            <v>导航路59号</v>
          </cell>
          <cell r="I87" t="str">
            <v>00008494</v>
          </cell>
          <cell r="K87">
            <v>143.47999999999999</v>
          </cell>
          <cell r="M87">
            <v>49.64</v>
          </cell>
          <cell r="O87">
            <v>1993</v>
          </cell>
          <cell r="P87" t="str">
            <v>混合</v>
          </cell>
          <cell r="Q87">
            <v>3</v>
          </cell>
          <cell r="R87" t="str">
            <v>1-3</v>
          </cell>
          <cell r="S87">
            <v>1</v>
          </cell>
          <cell r="W87" t="str">
            <v>落地房</v>
          </cell>
          <cell r="X87" t="str">
            <v>张培华</v>
          </cell>
          <cell r="Y87" t="str">
            <v>2-2003-2-1500</v>
          </cell>
          <cell r="AA87" t="str">
            <v>集体</v>
          </cell>
          <cell r="AB87" t="str">
            <v>批准拨用</v>
          </cell>
          <cell r="AC87">
            <v>50.5</v>
          </cell>
          <cell r="AT87" t="str">
            <v>F083</v>
          </cell>
          <cell r="AU87" t="str">
            <v>混</v>
          </cell>
          <cell r="AV87">
            <v>2</v>
          </cell>
          <cell r="AW87">
            <v>1</v>
          </cell>
          <cell r="AX87">
            <v>62.98</v>
          </cell>
          <cell r="AY87">
            <v>31.49</v>
          </cell>
        </row>
        <row r="88">
          <cell r="D88" t="str">
            <v>084</v>
          </cell>
          <cell r="E88" t="str">
            <v>詹印宝</v>
          </cell>
          <cell r="H88" t="str">
            <v>导航路61号</v>
          </cell>
          <cell r="I88" t="str">
            <v>00006615</v>
          </cell>
          <cell r="K88">
            <v>151.91999999999999</v>
          </cell>
          <cell r="M88">
            <v>52.66</v>
          </cell>
          <cell r="O88">
            <v>1990</v>
          </cell>
          <cell r="P88" t="str">
            <v>混合</v>
          </cell>
          <cell r="Q88">
            <v>3</v>
          </cell>
          <cell r="R88" t="str">
            <v>1-3</v>
          </cell>
          <cell r="S88">
            <v>1</v>
          </cell>
          <cell r="W88" t="str">
            <v>落地房</v>
          </cell>
          <cell r="X88" t="str">
            <v>占昌付</v>
          </cell>
          <cell r="Y88" t="str">
            <v>2-1996-2-1695</v>
          </cell>
          <cell r="AA88" t="str">
            <v>集体</v>
          </cell>
          <cell r="AB88" t="str">
            <v>批准拨用</v>
          </cell>
          <cell r="AC88">
            <v>85</v>
          </cell>
        </row>
        <row r="89">
          <cell r="D89" t="str">
            <v>085</v>
          </cell>
          <cell r="E89" t="str">
            <v>王学趁</v>
          </cell>
          <cell r="H89" t="str">
            <v>导航路63号</v>
          </cell>
          <cell r="I89" t="str">
            <v>00006586</v>
          </cell>
          <cell r="K89">
            <v>149.44999999999999</v>
          </cell>
          <cell r="M89">
            <v>51.65</v>
          </cell>
          <cell r="O89">
            <v>1994</v>
          </cell>
          <cell r="P89" t="str">
            <v>混合</v>
          </cell>
          <cell r="Q89">
            <v>3</v>
          </cell>
          <cell r="R89" t="str">
            <v>1-3</v>
          </cell>
          <cell r="S89">
            <v>1</v>
          </cell>
          <cell r="W89" t="str">
            <v>落地房</v>
          </cell>
          <cell r="X89" t="str">
            <v>王学趁</v>
          </cell>
          <cell r="Y89" t="str">
            <v>2-2003-2-781</v>
          </cell>
          <cell r="AA89" t="str">
            <v>集体</v>
          </cell>
          <cell r="AB89" t="str">
            <v>批准拨用</v>
          </cell>
          <cell r="AC89">
            <v>52.38</v>
          </cell>
        </row>
        <row r="90">
          <cell r="D90" t="str">
            <v>086</v>
          </cell>
          <cell r="E90" t="str">
            <v>詹印锋、余丽汪</v>
          </cell>
          <cell r="H90" t="str">
            <v>导航路65号</v>
          </cell>
          <cell r="I90">
            <v>20698</v>
          </cell>
          <cell r="K90">
            <v>143.47999999999999</v>
          </cell>
          <cell r="M90">
            <v>49.64</v>
          </cell>
          <cell r="O90">
            <v>1994</v>
          </cell>
          <cell r="P90" t="str">
            <v>混合</v>
          </cell>
          <cell r="Q90">
            <v>3</v>
          </cell>
          <cell r="R90" t="str">
            <v>1-3</v>
          </cell>
          <cell r="S90">
            <v>1</v>
          </cell>
          <cell r="W90" t="str">
            <v>落地房</v>
          </cell>
          <cell r="X90" t="str">
            <v>詹阿虎</v>
          </cell>
          <cell r="Y90" t="str">
            <v>2-2003-2-605</v>
          </cell>
          <cell r="AA90" t="str">
            <v>集体</v>
          </cell>
          <cell r="AB90" t="str">
            <v>批准拨用</v>
          </cell>
          <cell r="AC90">
            <v>59.56</v>
          </cell>
        </row>
        <row r="91">
          <cell r="D91" t="str">
            <v>087</v>
          </cell>
          <cell r="E91" t="str">
            <v>胡英弟</v>
          </cell>
          <cell r="H91" t="str">
            <v>导航路67号</v>
          </cell>
          <cell r="I91" t="str">
            <v>00015657</v>
          </cell>
          <cell r="K91">
            <v>143.47999999999999</v>
          </cell>
          <cell r="M91">
            <v>49.64</v>
          </cell>
          <cell r="O91">
            <v>1994</v>
          </cell>
          <cell r="P91" t="str">
            <v>混合</v>
          </cell>
          <cell r="Q91">
            <v>3</v>
          </cell>
          <cell r="R91" t="str">
            <v>1-3</v>
          </cell>
          <cell r="S91">
            <v>1</v>
          </cell>
          <cell r="W91" t="str">
            <v>落地房</v>
          </cell>
          <cell r="X91" t="str">
            <v>胡英弟</v>
          </cell>
          <cell r="Y91" t="str">
            <v>2-2003-2-604</v>
          </cell>
          <cell r="AA91" t="str">
            <v>集体</v>
          </cell>
          <cell r="AB91" t="str">
            <v>批准拨用</v>
          </cell>
          <cell r="AC91">
            <v>59.56</v>
          </cell>
        </row>
        <row r="92">
          <cell r="D92" t="str">
            <v>088</v>
          </cell>
          <cell r="E92" t="str">
            <v>邓玉松</v>
          </cell>
          <cell r="H92" t="str">
            <v>导航路69号</v>
          </cell>
          <cell r="I92" t="str">
            <v>00006894</v>
          </cell>
          <cell r="K92">
            <v>143.47999999999999</v>
          </cell>
          <cell r="M92">
            <v>49.64</v>
          </cell>
          <cell r="O92">
            <v>1994</v>
          </cell>
          <cell r="P92" t="str">
            <v>混合</v>
          </cell>
          <cell r="Q92">
            <v>3</v>
          </cell>
          <cell r="R92" t="str">
            <v>1-3</v>
          </cell>
          <cell r="S92">
            <v>1</v>
          </cell>
          <cell r="W92" t="str">
            <v>落地房</v>
          </cell>
          <cell r="X92" t="str">
            <v>邓玉松</v>
          </cell>
          <cell r="Y92" t="str">
            <v>2-2002-2-1492</v>
          </cell>
          <cell r="AA92" t="str">
            <v>集体</v>
          </cell>
          <cell r="AB92" t="str">
            <v>批准拨用</v>
          </cell>
          <cell r="AC92">
            <v>59.56</v>
          </cell>
          <cell r="AT92" t="str">
            <v>F088</v>
          </cell>
          <cell r="AU92" t="str">
            <v>砖</v>
          </cell>
          <cell r="AV92">
            <v>2</v>
          </cell>
          <cell r="AW92">
            <v>1</v>
          </cell>
          <cell r="AX92">
            <v>57.5</v>
          </cell>
          <cell r="AY92">
            <v>28.75</v>
          </cell>
        </row>
        <row r="93">
          <cell r="D93" t="str">
            <v>089</v>
          </cell>
          <cell r="E93" t="str">
            <v>潘叶青</v>
          </cell>
          <cell r="H93" t="str">
            <v>导航路71号</v>
          </cell>
          <cell r="I93" t="str">
            <v>00002440</v>
          </cell>
          <cell r="K93">
            <v>145.59</v>
          </cell>
          <cell r="M93">
            <v>50.37</v>
          </cell>
          <cell r="O93">
            <v>1992</v>
          </cell>
          <cell r="P93" t="str">
            <v>混合</v>
          </cell>
          <cell r="Q93">
            <v>3</v>
          </cell>
          <cell r="R93" t="str">
            <v>1-3</v>
          </cell>
          <cell r="S93">
            <v>1</v>
          </cell>
          <cell r="W93" t="str">
            <v>落地房</v>
          </cell>
          <cell r="X93" t="str">
            <v>潘叶青</v>
          </cell>
          <cell r="Y93" t="str">
            <v>2-2003-2-1962</v>
          </cell>
          <cell r="AA93" t="str">
            <v>集体</v>
          </cell>
          <cell r="AB93" t="str">
            <v>批准拨用</v>
          </cell>
          <cell r="AC93">
            <v>49.46</v>
          </cell>
          <cell r="AT93" t="str">
            <v>F089</v>
          </cell>
          <cell r="AU93" t="str">
            <v>砖</v>
          </cell>
          <cell r="AV93">
            <v>1</v>
          </cell>
          <cell r="AW93">
            <v>1</v>
          </cell>
          <cell r="AX93">
            <v>23.89</v>
          </cell>
          <cell r="AY93">
            <v>23.89</v>
          </cell>
        </row>
        <row r="94">
          <cell r="D94" t="str">
            <v>090</v>
          </cell>
          <cell r="E94" t="str">
            <v>赖春丽、胡再巧</v>
          </cell>
          <cell r="H94" t="str">
            <v>导航路73号</v>
          </cell>
          <cell r="I94" t="str">
            <v>00021702</v>
          </cell>
          <cell r="K94">
            <v>145.59</v>
          </cell>
          <cell r="M94">
            <v>50.37</v>
          </cell>
          <cell r="O94">
            <v>1992</v>
          </cell>
          <cell r="P94" t="str">
            <v>混合</v>
          </cell>
          <cell r="Q94">
            <v>3</v>
          </cell>
          <cell r="R94" t="str">
            <v>1-3</v>
          </cell>
          <cell r="S94">
            <v>1</v>
          </cell>
          <cell r="W94" t="str">
            <v>落地房</v>
          </cell>
          <cell r="X94" t="str">
            <v>胡秀云</v>
          </cell>
          <cell r="Y94" t="str">
            <v>2-2004-2-1960</v>
          </cell>
          <cell r="AA94" t="str">
            <v>集体</v>
          </cell>
          <cell r="AB94" t="str">
            <v>批准拨用</v>
          </cell>
          <cell r="AC94">
            <v>49.46</v>
          </cell>
          <cell r="AT94" t="str">
            <v>F090</v>
          </cell>
          <cell r="AU94" t="str">
            <v>砖</v>
          </cell>
          <cell r="AV94">
            <v>2</v>
          </cell>
          <cell r="AW94">
            <v>1</v>
          </cell>
          <cell r="AX94">
            <v>18.48</v>
          </cell>
          <cell r="AY94">
            <v>9.24</v>
          </cell>
        </row>
        <row r="95">
          <cell r="D95" t="str">
            <v>091</v>
          </cell>
          <cell r="E95" t="str">
            <v>潘叶风</v>
          </cell>
          <cell r="H95" t="str">
            <v>导航路75号</v>
          </cell>
          <cell r="I95" t="str">
            <v>00003651</v>
          </cell>
          <cell r="K95">
            <v>149.81</v>
          </cell>
          <cell r="M95">
            <v>51.83</v>
          </cell>
          <cell r="O95">
            <v>1992</v>
          </cell>
          <cell r="P95" t="str">
            <v>混合</v>
          </cell>
          <cell r="Q95">
            <v>3</v>
          </cell>
          <cell r="R95" t="str">
            <v>1-3</v>
          </cell>
          <cell r="S95">
            <v>1</v>
          </cell>
          <cell r="W95" t="str">
            <v>落地房</v>
          </cell>
          <cell r="X95" t="str">
            <v>潘叶风</v>
          </cell>
          <cell r="Y95" t="str">
            <v>2-2003-2-883</v>
          </cell>
          <cell r="AA95" t="str">
            <v>集体</v>
          </cell>
          <cell r="AB95" t="str">
            <v>批准拨用</v>
          </cell>
          <cell r="AC95">
            <v>59.55</v>
          </cell>
          <cell r="AU95" t="str">
            <v>砖</v>
          </cell>
        </row>
        <row r="96">
          <cell r="D96" t="str">
            <v>092</v>
          </cell>
          <cell r="E96" t="str">
            <v>曾成通</v>
          </cell>
          <cell r="H96" t="str">
            <v>导航路77、79号</v>
          </cell>
          <cell r="I96" t="str">
            <v>00000996</v>
          </cell>
          <cell r="K96">
            <v>182.1</v>
          </cell>
          <cell r="M96">
            <v>91.05</v>
          </cell>
          <cell r="O96">
            <v>1980</v>
          </cell>
          <cell r="P96" t="str">
            <v>混合</v>
          </cell>
          <cell r="Q96">
            <v>2</v>
          </cell>
          <cell r="R96" t="str">
            <v>1-2</v>
          </cell>
          <cell r="S96">
            <v>2</v>
          </cell>
          <cell r="W96" t="str">
            <v>落地房</v>
          </cell>
          <cell r="X96" t="str">
            <v>金成通</v>
          </cell>
          <cell r="Y96" t="str">
            <v>2-1996-2-1696</v>
          </cell>
          <cell r="AA96" t="str">
            <v>集体</v>
          </cell>
          <cell r="AB96" t="str">
            <v>批准拨用</v>
          </cell>
          <cell r="AC96">
            <v>125.3</v>
          </cell>
        </row>
        <row r="97">
          <cell r="D97" t="str">
            <v>093</v>
          </cell>
          <cell r="E97" t="str">
            <v>曾成光</v>
          </cell>
          <cell r="H97" t="str">
            <v>导航路81号</v>
          </cell>
          <cell r="I97" t="str">
            <v>00000898</v>
          </cell>
          <cell r="K97">
            <v>93.02</v>
          </cell>
          <cell r="M97">
            <v>46.51</v>
          </cell>
          <cell r="O97">
            <v>1980</v>
          </cell>
          <cell r="P97" t="str">
            <v>混合</v>
          </cell>
          <cell r="Q97">
            <v>2</v>
          </cell>
          <cell r="R97" t="str">
            <v>1-2</v>
          </cell>
          <cell r="S97">
            <v>1</v>
          </cell>
          <cell r="W97" t="str">
            <v>落地房</v>
          </cell>
          <cell r="X97" t="str">
            <v>曾成光</v>
          </cell>
          <cell r="Y97" t="str">
            <v>2-1995-2-1697</v>
          </cell>
          <cell r="AA97" t="str">
            <v>集体</v>
          </cell>
          <cell r="AB97" t="str">
            <v>批准拨用</v>
          </cell>
          <cell r="AC97">
            <v>60.7</v>
          </cell>
        </row>
        <row r="98">
          <cell r="D98">
            <v>94</v>
          </cell>
          <cell r="E98" t="str">
            <v>朱玉青</v>
          </cell>
          <cell r="H98" t="str">
            <v>导航路81号旁边</v>
          </cell>
          <cell r="I98" t="str">
            <v>浙(2018)瑞安市不动产权第0044199号</v>
          </cell>
          <cell r="K98">
            <v>57.05</v>
          </cell>
          <cell r="M98">
            <v>37.799999999999997</v>
          </cell>
          <cell r="O98">
            <v>2018</v>
          </cell>
          <cell r="P98" t="str">
            <v>砖木</v>
          </cell>
          <cell r="Q98">
            <v>2</v>
          </cell>
          <cell r="R98" t="str">
            <v>1-2</v>
          </cell>
          <cell r="S98">
            <v>1</v>
          </cell>
          <cell r="W98" t="str">
            <v>落地房</v>
          </cell>
          <cell r="X98" t="str">
            <v>朱玉青</v>
          </cell>
          <cell r="Y98" t="str">
            <v>浙(2018)瑞安市不动产权第0044199号</v>
          </cell>
          <cell r="AA98" t="str">
            <v>集体</v>
          </cell>
          <cell r="AB98" t="str">
            <v>批准拨用</v>
          </cell>
          <cell r="AC98">
            <v>37.799999999999997</v>
          </cell>
        </row>
        <row r="99">
          <cell r="D99" t="str">
            <v>095</v>
          </cell>
          <cell r="E99" t="str">
            <v>朱玉荣</v>
          </cell>
          <cell r="H99" t="str">
            <v>石件东路1号</v>
          </cell>
          <cell r="I99" t="str">
            <v>浙(2018)瑞安市不动产权第0044196号</v>
          </cell>
          <cell r="K99">
            <v>55.27</v>
          </cell>
          <cell r="M99">
            <v>33.83</v>
          </cell>
          <cell r="O99">
            <v>2018</v>
          </cell>
          <cell r="P99" t="str">
            <v>砖木</v>
          </cell>
          <cell r="Q99">
            <v>2</v>
          </cell>
          <cell r="R99" t="str">
            <v>1-2</v>
          </cell>
          <cell r="S99">
            <v>1</v>
          </cell>
          <cell r="W99" t="str">
            <v>落地房</v>
          </cell>
          <cell r="X99" t="str">
            <v>朱玉荣</v>
          </cell>
          <cell r="Y99" t="str">
            <v>浙(2018)瑞安市不动产权第0044196号</v>
          </cell>
          <cell r="AA99" t="str">
            <v>集体</v>
          </cell>
          <cell r="AB99" t="str">
            <v>批准拨用</v>
          </cell>
          <cell r="AC99">
            <v>33.83</v>
          </cell>
          <cell r="AV99">
            <v>1</v>
          </cell>
        </row>
        <row r="100">
          <cell r="D100" t="str">
            <v>096</v>
          </cell>
          <cell r="E100" t="str">
            <v>郑庆松</v>
          </cell>
          <cell r="H100" t="str">
            <v>石件东路3号</v>
          </cell>
          <cell r="I100" t="str">
            <v>00008100</v>
          </cell>
          <cell r="K100">
            <v>85.09</v>
          </cell>
          <cell r="M100">
            <v>42.55</v>
          </cell>
          <cell r="O100">
            <v>1982</v>
          </cell>
          <cell r="P100" t="str">
            <v>砖木</v>
          </cell>
          <cell r="Q100">
            <v>2</v>
          </cell>
          <cell r="R100" t="str">
            <v>1-2</v>
          </cell>
          <cell r="S100">
            <v>1</v>
          </cell>
          <cell r="W100" t="str">
            <v>落地房</v>
          </cell>
          <cell r="X100" t="str">
            <v>郑庆松</v>
          </cell>
          <cell r="Y100" t="str">
            <v>2-2004-2-318</v>
          </cell>
          <cell r="AA100" t="str">
            <v>集体</v>
          </cell>
          <cell r="AB100" t="str">
            <v>批准拨用</v>
          </cell>
          <cell r="AC100">
            <v>42.55</v>
          </cell>
          <cell r="AT100" t="str">
            <v>F096</v>
          </cell>
          <cell r="AU100" t="str">
            <v>砖</v>
          </cell>
          <cell r="AV100">
            <v>1</v>
          </cell>
          <cell r="AW100">
            <v>1</v>
          </cell>
          <cell r="AX100">
            <v>21.29</v>
          </cell>
          <cell r="AY100">
            <v>21.29</v>
          </cell>
        </row>
        <row r="101">
          <cell r="D101" t="str">
            <v>097</v>
          </cell>
          <cell r="E101" t="str">
            <v>金永妹</v>
          </cell>
          <cell r="H101" t="str">
            <v>石件东路5号</v>
          </cell>
          <cell r="I101" t="str">
            <v>00000995</v>
          </cell>
          <cell r="K101">
            <v>83.82</v>
          </cell>
          <cell r="M101">
            <v>41.91</v>
          </cell>
          <cell r="O101">
            <v>1972</v>
          </cell>
          <cell r="P101" t="str">
            <v>砖木</v>
          </cell>
          <cell r="Q101">
            <v>2</v>
          </cell>
          <cell r="R101" t="str">
            <v>1-2</v>
          </cell>
          <cell r="S101">
            <v>1</v>
          </cell>
          <cell r="W101" t="str">
            <v>落地房</v>
          </cell>
          <cell r="X101" t="str">
            <v>金永妹</v>
          </cell>
          <cell r="Y101" t="str">
            <v>2-2003-2-701</v>
          </cell>
          <cell r="AA101" t="str">
            <v>集体</v>
          </cell>
          <cell r="AB101" t="str">
            <v>批准拨用</v>
          </cell>
          <cell r="AC101">
            <v>55.44</v>
          </cell>
          <cell r="AT101" t="str">
            <v>F097</v>
          </cell>
          <cell r="AU101" t="str">
            <v>砖</v>
          </cell>
          <cell r="AV101">
            <v>1</v>
          </cell>
          <cell r="AW101">
            <v>1</v>
          </cell>
          <cell r="AX101">
            <v>21.29</v>
          </cell>
          <cell r="AY101">
            <v>21.29</v>
          </cell>
        </row>
        <row r="102">
          <cell r="D102" t="str">
            <v>098</v>
          </cell>
          <cell r="E102" t="str">
            <v>郑寿金（已故）</v>
          </cell>
          <cell r="H102" t="str">
            <v>石件东路7号</v>
          </cell>
          <cell r="I102" t="str">
            <v>00016157</v>
          </cell>
          <cell r="K102">
            <v>80.959999999999994</v>
          </cell>
          <cell r="M102">
            <v>40.479999999999997</v>
          </cell>
          <cell r="O102">
            <v>1972</v>
          </cell>
          <cell r="P102" t="str">
            <v>砖木</v>
          </cell>
          <cell r="Q102">
            <v>2</v>
          </cell>
          <cell r="R102" t="str">
            <v>1-2</v>
          </cell>
          <cell r="S102">
            <v>1</v>
          </cell>
          <cell r="W102" t="str">
            <v>落地房</v>
          </cell>
          <cell r="X102" t="str">
            <v>郑阿增</v>
          </cell>
          <cell r="Y102" t="str">
            <v>2-1996-2-1713</v>
          </cell>
          <cell r="AA102" t="str">
            <v>集体</v>
          </cell>
          <cell r="AB102" t="str">
            <v>批准拨用</v>
          </cell>
          <cell r="AC102">
            <v>105.6</v>
          </cell>
          <cell r="AT102" t="str">
            <v>F098</v>
          </cell>
          <cell r="AU102" t="str">
            <v>砖</v>
          </cell>
          <cell r="AV102">
            <v>1</v>
          </cell>
          <cell r="AW102">
            <v>1</v>
          </cell>
          <cell r="AX102">
            <v>19.34</v>
          </cell>
          <cell r="AY102">
            <v>19.34</v>
          </cell>
        </row>
        <row r="103">
          <cell r="D103" t="str">
            <v>099</v>
          </cell>
          <cell r="E103" t="str">
            <v>郑存式</v>
          </cell>
          <cell r="H103" t="str">
            <v>石件东路9号</v>
          </cell>
          <cell r="I103" t="str">
            <v>00006196</v>
          </cell>
          <cell r="K103">
            <v>83.5</v>
          </cell>
          <cell r="M103">
            <v>41.75</v>
          </cell>
          <cell r="O103">
            <v>1989</v>
          </cell>
          <cell r="P103" t="str">
            <v>砖木</v>
          </cell>
          <cell r="Q103">
            <v>2</v>
          </cell>
          <cell r="R103" t="str">
            <v>1-2</v>
          </cell>
          <cell r="S103">
            <v>1</v>
          </cell>
          <cell r="W103" t="str">
            <v>落地房</v>
          </cell>
          <cell r="X103" t="str">
            <v>郑阿昔</v>
          </cell>
          <cell r="Y103" t="str">
            <v>2-1993-2-1712</v>
          </cell>
          <cell r="AA103" t="str">
            <v>集体</v>
          </cell>
          <cell r="AB103" t="str">
            <v>批准拨用</v>
          </cell>
          <cell r="AC103">
            <v>108.6</v>
          </cell>
          <cell r="AT103" t="str">
            <v>F099</v>
          </cell>
          <cell r="AU103" t="str">
            <v>砖</v>
          </cell>
          <cell r="AV103">
            <v>2</v>
          </cell>
          <cell r="AW103">
            <v>1</v>
          </cell>
          <cell r="AX103">
            <v>62.2</v>
          </cell>
          <cell r="AY103">
            <v>31.1</v>
          </cell>
        </row>
        <row r="104">
          <cell r="D104" t="str">
            <v>100</v>
          </cell>
          <cell r="E104" t="str">
            <v>郑进波</v>
          </cell>
          <cell r="H104" t="str">
            <v>石件东路11号</v>
          </cell>
          <cell r="I104" t="str">
            <v>00010386</v>
          </cell>
          <cell r="K104">
            <v>85.6</v>
          </cell>
          <cell r="M104">
            <v>42.42</v>
          </cell>
          <cell r="O104">
            <v>1989</v>
          </cell>
          <cell r="P104" t="str">
            <v>砖木</v>
          </cell>
          <cell r="Q104">
            <v>2</v>
          </cell>
          <cell r="R104" t="str">
            <v>1-2</v>
          </cell>
          <cell r="S104">
            <v>1</v>
          </cell>
          <cell r="W104" t="str">
            <v>落地房</v>
          </cell>
          <cell r="X104" t="str">
            <v>郑进波</v>
          </cell>
          <cell r="Y104" t="str">
            <v>2-2004-2-1119</v>
          </cell>
          <cell r="AA104" t="str">
            <v>集体</v>
          </cell>
          <cell r="AB104" t="str">
            <v>批准拨用</v>
          </cell>
          <cell r="AC104">
            <v>42.58</v>
          </cell>
        </row>
        <row r="105">
          <cell r="D105" t="str">
            <v>101</v>
          </cell>
          <cell r="E105" t="str">
            <v>郑德光</v>
          </cell>
          <cell r="H105" t="str">
            <v>石件东路13号</v>
          </cell>
          <cell r="I105" t="str">
            <v>00010385</v>
          </cell>
          <cell r="K105">
            <v>44.32</v>
          </cell>
          <cell r="M105">
            <v>44.32</v>
          </cell>
          <cell r="O105">
            <v>1989</v>
          </cell>
          <cell r="P105" t="str">
            <v>砖木</v>
          </cell>
          <cell r="Q105">
            <v>1</v>
          </cell>
          <cell r="R105" t="str">
            <v>1-1</v>
          </cell>
          <cell r="S105">
            <v>1</v>
          </cell>
          <cell r="W105" t="str">
            <v>落地房</v>
          </cell>
          <cell r="X105" t="str">
            <v>郑德光</v>
          </cell>
          <cell r="Y105" t="str">
            <v>2-2004-2-1117</v>
          </cell>
          <cell r="AA105" t="str">
            <v>集体</v>
          </cell>
          <cell r="AB105" t="str">
            <v>批准拨用</v>
          </cell>
          <cell r="AC105">
            <v>44.11</v>
          </cell>
          <cell r="AT105" t="str">
            <v>F101</v>
          </cell>
          <cell r="AU105" t="str">
            <v>砖</v>
          </cell>
          <cell r="AV105">
            <v>1</v>
          </cell>
          <cell r="AW105">
            <v>1</v>
          </cell>
          <cell r="AX105">
            <v>44.32</v>
          </cell>
          <cell r="AY105">
            <v>44.32</v>
          </cell>
        </row>
        <row r="106">
          <cell r="D106" t="str">
            <v>102</v>
          </cell>
          <cell r="E106" t="str">
            <v>詹昌娒</v>
          </cell>
          <cell r="H106" t="str">
            <v>石件东路15号</v>
          </cell>
          <cell r="I106" t="str">
            <v>00011948</v>
          </cell>
          <cell r="K106">
            <v>156.96</v>
          </cell>
          <cell r="M106">
            <v>54</v>
          </cell>
          <cell r="O106">
            <v>1996</v>
          </cell>
          <cell r="P106" t="str">
            <v>混合</v>
          </cell>
          <cell r="Q106">
            <v>3</v>
          </cell>
          <cell r="R106" t="str">
            <v>1-3</v>
          </cell>
          <cell r="S106">
            <v>1</v>
          </cell>
          <cell r="W106" t="str">
            <v>落地房</v>
          </cell>
          <cell r="X106" t="str">
            <v>詹昌娒</v>
          </cell>
          <cell r="Y106" t="str">
            <v>2-2002-2-1247</v>
          </cell>
          <cell r="AA106" t="str">
            <v>集体</v>
          </cell>
          <cell r="AB106" t="str">
            <v>批准拨用</v>
          </cell>
          <cell r="AC106">
            <v>54.5</v>
          </cell>
        </row>
        <row r="107">
          <cell r="D107" t="str">
            <v>103</v>
          </cell>
          <cell r="E107" t="str">
            <v>詹昌双</v>
          </cell>
          <cell r="H107" t="str">
            <v>石件东路17号</v>
          </cell>
          <cell r="I107" t="str">
            <v>00011944</v>
          </cell>
          <cell r="K107">
            <v>156.96</v>
          </cell>
          <cell r="M107">
            <v>54</v>
          </cell>
          <cell r="O107">
            <v>1996</v>
          </cell>
          <cell r="P107" t="str">
            <v>混合</v>
          </cell>
          <cell r="Q107">
            <v>3</v>
          </cell>
          <cell r="R107" t="str">
            <v>1-3</v>
          </cell>
          <cell r="S107">
            <v>1</v>
          </cell>
          <cell r="W107" t="str">
            <v>落地房</v>
          </cell>
          <cell r="X107" t="str">
            <v>詹昌双</v>
          </cell>
          <cell r="Y107" t="str">
            <v>2-2002-2-1246</v>
          </cell>
          <cell r="AA107" t="str">
            <v>集体</v>
          </cell>
          <cell r="AB107" t="str">
            <v>批准拨用</v>
          </cell>
          <cell r="AC107">
            <v>54.5</v>
          </cell>
        </row>
        <row r="109">
          <cell r="D109" t="str">
            <v>105</v>
          </cell>
          <cell r="E109" t="str">
            <v>张正德、张德娒、张正一</v>
          </cell>
          <cell r="H109" t="str">
            <v>石件东路21号</v>
          </cell>
          <cell r="I109" t="str">
            <v>浙(2018)瑞安市不动产权第0003079、3078、3077号</v>
          </cell>
          <cell r="K109">
            <v>36.07</v>
          </cell>
          <cell r="M109">
            <v>36.07</v>
          </cell>
          <cell r="O109">
            <v>1972</v>
          </cell>
          <cell r="P109" t="str">
            <v>砖木</v>
          </cell>
          <cell r="Q109">
            <v>1</v>
          </cell>
          <cell r="R109" t="str">
            <v>1-1</v>
          </cell>
          <cell r="S109">
            <v>1</v>
          </cell>
          <cell r="W109" t="str">
            <v>落地房</v>
          </cell>
          <cell r="X109" t="str">
            <v>张正德、张德娒、张正一</v>
          </cell>
          <cell r="Y109" t="str">
            <v>浙(2018)瑞安市不动产权第0003079、3078、3077号</v>
          </cell>
          <cell r="AA109" t="str">
            <v>集体</v>
          </cell>
          <cell r="AB109" t="str">
            <v>批准拨用</v>
          </cell>
          <cell r="AC109">
            <v>94.6</v>
          </cell>
        </row>
        <row r="110">
          <cell r="D110" t="str">
            <v>106</v>
          </cell>
          <cell r="E110" t="str">
            <v>中堂</v>
          </cell>
        </row>
        <row r="111">
          <cell r="D111" t="str">
            <v>107</v>
          </cell>
          <cell r="E111" t="str">
            <v>詹昌法</v>
          </cell>
          <cell r="H111" t="str">
            <v>石件东路23、25号</v>
          </cell>
          <cell r="K111">
            <v>155</v>
          </cell>
          <cell r="M111">
            <v>77.5</v>
          </cell>
          <cell r="O111">
            <v>1986</v>
          </cell>
          <cell r="P111" t="str">
            <v>砖木</v>
          </cell>
          <cell r="Q111">
            <v>2</v>
          </cell>
          <cell r="R111" t="str">
            <v>1-2</v>
          </cell>
          <cell r="S111">
            <v>2</v>
          </cell>
          <cell r="W111" t="str">
            <v>落地房</v>
          </cell>
          <cell r="X111" t="str">
            <v>占昌法</v>
          </cell>
          <cell r="Y111" t="str">
            <v>2-1993-2-1705</v>
          </cell>
          <cell r="AA111" t="str">
            <v>集体</v>
          </cell>
          <cell r="AB111" t="str">
            <v>批准拨用</v>
          </cell>
          <cell r="AC111">
            <v>167.7</v>
          </cell>
        </row>
        <row r="112">
          <cell r="D112" t="str">
            <v>108</v>
          </cell>
          <cell r="E112" t="str">
            <v>詹昌中</v>
          </cell>
          <cell r="H112" t="str">
            <v>石件东路27、29号</v>
          </cell>
          <cell r="I112" t="str">
            <v>浙(2018)瑞安市不动产权第0040708</v>
          </cell>
          <cell r="K112">
            <v>156.06</v>
          </cell>
          <cell r="M112">
            <v>78.03</v>
          </cell>
          <cell r="O112">
            <v>1986</v>
          </cell>
          <cell r="P112" t="str">
            <v>砖木</v>
          </cell>
          <cell r="Q112">
            <v>2</v>
          </cell>
          <cell r="R112" t="str">
            <v>1-2</v>
          </cell>
          <cell r="S112">
            <v>2</v>
          </cell>
          <cell r="W112" t="str">
            <v>落地房</v>
          </cell>
          <cell r="X112" t="str">
            <v>詹昌中</v>
          </cell>
          <cell r="Y112" t="str">
            <v>浙(2018)瑞安市不动产权第0040708</v>
          </cell>
          <cell r="AA112" t="str">
            <v>集体</v>
          </cell>
          <cell r="AB112" t="str">
            <v>批准拨用</v>
          </cell>
          <cell r="AC112">
            <v>78.03</v>
          </cell>
        </row>
        <row r="113">
          <cell r="D113" t="str">
            <v>109</v>
          </cell>
          <cell r="E113" t="str">
            <v>潘雪林</v>
          </cell>
          <cell r="H113" t="str">
            <v>石件东路31、33、35号</v>
          </cell>
          <cell r="I113" t="str">
            <v>浙(2017)瑞安市不动产权第0035420号</v>
          </cell>
          <cell r="K113">
            <v>238.16</v>
          </cell>
          <cell r="M113">
            <v>143.80000000000001</v>
          </cell>
          <cell r="O113">
            <v>1982</v>
          </cell>
          <cell r="P113" t="str">
            <v>砖木</v>
          </cell>
          <cell r="Q113">
            <v>2</v>
          </cell>
          <cell r="R113" t="str">
            <v>1-2</v>
          </cell>
          <cell r="S113">
            <v>3</v>
          </cell>
          <cell r="W113" t="str">
            <v>落地房</v>
          </cell>
          <cell r="X113" t="str">
            <v>潘雪林</v>
          </cell>
          <cell r="Y113" t="str">
            <v>浙(2017)瑞安市不动产权第0035420号</v>
          </cell>
          <cell r="AA113" t="str">
            <v>集体</v>
          </cell>
          <cell r="AB113" t="str">
            <v>批准拨用</v>
          </cell>
          <cell r="AC113">
            <v>143.80000000000001</v>
          </cell>
        </row>
        <row r="114">
          <cell r="D114">
            <v>111</v>
          </cell>
          <cell r="E114" t="str">
            <v>邓玉松</v>
          </cell>
          <cell r="H114" t="str">
            <v>石件东路39、51号</v>
          </cell>
          <cell r="I114" t="str">
            <v>00006568</v>
          </cell>
          <cell r="K114">
            <v>126.25</v>
          </cell>
          <cell r="M114">
            <v>67.400000000000006</v>
          </cell>
          <cell r="O114">
            <v>1958</v>
          </cell>
          <cell r="P114" t="str">
            <v>砖木</v>
          </cell>
          <cell r="Q114">
            <v>2</v>
          </cell>
          <cell r="R114" t="str">
            <v>1-2</v>
          </cell>
          <cell r="S114">
            <v>2</v>
          </cell>
          <cell r="W114" t="str">
            <v>落地房</v>
          </cell>
          <cell r="X114" t="str">
            <v>邓玉松</v>
          </cell>
          <cell r="Y114" t="str">
            <v>2-2002-2-1223</v>
          </cell>
          <cell r="AA114" t="str">
            <v>集体</v>
          </cell>
          <cell r="AB114" t="str">
            <v>批准拨用</v>
          </cell>
          <cell r="AC114">
            <v>107.52</v>
          </cell>
        </row>
        <row r="115">
          <cell r="D115">
            <v>112</v>
          </cell>
          <cell r="E115" t="str">
            <v>邓玉林</v>
          </cell>
          <cell r="H115" t="str">
            <v>石件东路53号</v>
          </cell>
          <cell r="I115" t="str">
            <v>00010191</v>
          </cell>
          <cell r="K115">
            <v>62.84</v>
          </cell>
          <cell r="M115">
            <v>31.42</v>
          </cell>
          <cell r="O115">
            <v>1949</v>
          </cell>
          <cell r="P115" t="str">
            <v>砖木</v>
          </cell>
          <cell r="Q115">
            <v>2</v>
          </cell>
          <cell r="R115" t="str">
            <v>1-2</v>
          </cell>
          <cell r="S115">
            <v>1</v>
          </cell>
          <cell r="W115" t="str">
            <v>落地房</v>
          </cell>
          <cell r="X115" t="str">
            <v>邓玉林</v>
          </cell>
          <cell r="Y115" t="str">
            <v>2-2002-2-1224</v>
          </cell>
          <cell r="AA115" t="str">
            <v>集体</v>
          </cell>
          <cell r="AB115" t="str">
            <v>批准拨用</v>
          </cell>
          <cell r="AC115">
            <v>54.72</v>
          </cell>
          <cell r="AT115" t="str">
            <v>F112</v>
          </cell>
          <cell r="AU115" t="str">
            <v>简</v>
          </cell>
          <cell r="AV115">
            <v>1</v>
          </cell>
          <cell r="AW115">
            <v>1</v>
          </cell>
          <cell r="AX115">
            <v>15.99</v>
          </cell>
          <cell r="AY115">
            <v>15.99</v>
          </cell>
        </row>
        <row r="116">
          <cell r="D116">
            <v>113</v>
          </cell>
          <cell r="E116" t="str">
            <v>张秀清</v>
          </cell>
          <cell r="H116" t="str">
            <v>石碣东路</v>
          </cell>
          <cell r="I116" t="str">
            <v>00296155</v>
          </cell>
          <cell r="K116">
            <v>26.83</v>
          </cell>
          <cell r="M116">
            <v>26.83</v>
          </cell>
          <cell r="O116">
            <v>1972</v>
          </cell>
          <cell r="P116" t="str">
            <v>砖木</v>
          </cell>
          <cell r="Q116">
            <v>1</v>
          </cell>
          <cell r="R116" t="str">
            <v>1-1</v>
          </cell>
          <cell r="S116">
            <v>1</v>
          </cell>
          <cell r="W116" t="str">
            <v>落地房</v>
          </cell>
          <cell r="X116" t="str">
            <v>张秀清</v>
          </cell>
          <cell r="Y116" t="str">
            <v>2-2014-211-0197</v>
          </cell>
          <cell r="AA116" t="str">
            <v>集体</v>
          </cell>
          <cell r="AB116" t="str">
            <v>批准拨用</v>
          </cell>
          <cell r="AC116">
            <v>27.94</v>
          </cell>
          <cell r="AT116" t="str">
            <v>F113</v>
          </cell>
          <cell r="AU116" t="str">
            <v>砖</v>
          </cell>
          <cell r="AV116">
            <v>1</v>
          </cell>
          <cell r="AW116">
            <v>1</v>
          </cell>
          <cell r="AX116">
            <v>23.37</v>
          </cell>
          <cell r="AY116">
            <v>23.37</v>
          </cell>
        </row>
        <row r="117">
          <cell r="D117">
            <v>114</v>
          </cell>
          <cell r="E117" t="str">
            <v>沈冲娒</v>
          </cell>
          <cell r="H117" t="str">
            <v>石件东路81号</v>
          </cell>
          <cell r="I117" t="str">
            <v>浙(2017)瑞安市不动产权第0047600号</v>
          </cell>
          <cell r="K117">
            <v>83.49</v>
          </cell>
          <cell r="M117">
            <v>41.74</v>
          </cell>
          <cell r="O117">
            <v>1972</v>
          </cell>
          <cell r="P117" t="str">
            <v>砖木</v>
          </cell>
          <cell r="Q117">
            <v>2</v>
          </cell>
          <cell r="R117" t="str">
            <v>1-2</v>
          </cell>
          <cell r="S117">
            <v>1</v>
          </cell>
          <cell r="W117" t="str">
            <v>落地房</v>
          </cell>
          <cell r="X117" t="str">
            <v>沈冲娒</v>
          </cell>
          <cell r="Y117" t="str">
            <v>浙(2017)瑞安市不动产权第0047600号</v>
          </cell>
          <cell r="AA117" t="str">
            <v>集体</v>
          </cell>
          <cell r="AB117" t="str">
            <v>批准拨用</v>
          </cell>
          <cell r="AC117">
            <v>41.74</v>
          </cell>
          <cell r="AT117" t="str">
            <v>F114</v>
          </cell>
          <cell r="AU117" t="str">
            <v>砖</v>
          </cell>
          <cell r="AV117">
            <v>1</v>
          </cell>
          <cell r="AW117">
            <v>1</v>
          </cell>
          <cell r="AX117">
            <v>29.16</v>
          </cell>
          <cell r="AY117">
            <v>29.16</v>
          </cell>
        </row>
        <row r="118">
          <cell r="D118">
            <v>115</v>
          </cell>
          <cell r="E118" t="str">
            <v>沈娒弟、杨夏清、沈冲娒</v>
          </cell>
          <cell r="H118" t="str">
            <v>石件东路79号</v>
          </cell>
          <cell r="I118" t="str">
            <v>浙(2017)瑞安市不动产权第0049312、311、313号</v>
          </cell>
          <cell r="K118">
            <v>79.86</v>
          </cell>
          <cell r="M118">
            <v>39.93</v>
          </cell>
          <cell r="O118">
            <v>1972</v>
          </cell>
          <cell r="P118" t="str">
            <v>砖木</v>
          </cell>
          <cell r="Q118">
            <v>2</v>
          </cell>
          <cell r="R118" t="str">
            <v>1-2</v>
          </cell>
          <cell r="S118">
            <v>1</v>
          </cell>
          <cell r="W118" t="str">
            <v>落地房</v>
          </cell>
          <cell r="X118" t="str">
            <v>沈娒弟、杨夏清、沈冲娒</v>
          </cell>
          <cell r="Y118" t="str">
            <v>浙(2017)瑞安市不动产权第0049312、311、313号</v>
          </cell>
          <cell r="AA118" t="str">
            <v>集体</v>
          </cell>
          <cell r="AB118" t="str">
            <v>批准拨用</v>
          </cell>
          <cell r="AC118">
            <v>39.93</v>
          </cell>
          <cell r="AT118" t="str">
            <v>F115</v>
          </cell>
          <cell r="AU118" t="str">
            <v>砖</v>
          </cell>
          <cell r="AV118">
            <v>1</v>
          </cell>
          <cell r="AW118">
            <v>1</v>
          </cell>
          <cell r="AX118">
            <v>21.49</v>
          </cell>
          <cell r="AY118">
            <v>21.49</v>
          </cell>
        </row>
        <row r="119">
          <cell r="D119">
            <v>116</v>
          </cell>
          <cell r="E119" t="str">
            <v>苏尔甸</v>
          </cell>
          <cell r="H119" t="str">
            <v>石件东路77号</v>
          </cell>
          <cell r="I119" t="str">
            <v>浙(2018)瑞安市不动产权第0027084号</v>
          </cell>
          <cell r="K119">
            <v>77.5</v>
          </cell>
          <cell r="M119">
            <v>38.75</v>
          </cell>
          <cell r="O119">
            <v>1975</v>
          </cell>
          <cell r="P119" t="str">
            <v>砖木</v>
          </cell>
          <cell r="Q119">
            <v>2</v>
          </cell>
          <cell r="R119" t="str">
            <v>1-2</v>
          </cell>
          <cell r="S119">
            <v>1</v>
          </cell>
          <cell r="W119" t="str">
            <v>落地房</v>
          </cell>
          <cell r="X119" t="str">
            <v>苏尔甸</v>
          </cell>
          <cell r="Y119" t="str">
            <v>浙(2018)瑞安市不动产权第0027084号</v>
          </cell>
          <cell r="AA119" t="str">
            <v>集体</v>
          </cell>
          <cell r="AB119" t="str">
            <v>批准拨用</v>
          </cell>
          <cell r="AC119">
            <v>40.1</v>
          </cell>
          <cell r="AT119" t="str">
            <v>F116</v>
          </cell>
          <cell r="AU119" t="str">
            <v>砖</v>
          </cell>
          <cell r="AV119">
            <v>1</v>
          </cell>
          <cell r="AW119">
            <v>1</v>
          </cell>
          <cell r="AX119">
            <v>22.74</v>
          </cell>
          <cell r="AY119">
            <v>22.74</v>
          </cell>
        </row>
        <row r="120">
          <cell r="D120">
            <v>117</v>
          </cell>
          <cell r="E120" t="str">
            <v>沈银林、詹碎英</v>
          </cell>
          <cell r="H120" t="str">
            <v>石件东路75号</v>
          </cell>
          <cell r="I120" t="str">
            <v>浙(2018)瑞安市不动产权第0056885号</v>
          </cell>
          <cell r="K120">
            <v>82.28</v>
          </cell>
          <cell r="M120">
            <v>41.14</v>
          </cell>
          <cell r="O120">
            <v>1972</v>
          </cell>
          <cell r="P120" t="str">
            <v>砖木</v>
          </cell>
          <cell r="Q120">
            <v>2</v>
          </cell>
          <cell r="R120" t="str">
            <v>1-2</v>
          </cell>
          <cell r="S120">
            <v>1</v>
          </cell>
          <cell r="W120" t="str">
            <v>落地房</v>
          </cell>
          <cell r="X120" t="str">
            <v>沈银林、詹碎英</v>
          </cell>
          <cell r="Y120" t="str">
            <v>浙(2018)瑞安市不动产权第0056885号</v>
          </cell>
          <cell r="AA120" t="str">
            <v>集体</v>
          </cell>
          <cell r="AB120" t="str">
            <v>批准拨用</v>
          </cell>
          <cell r="AC120">
            <v>41.14</v>
          </cell>
          <cell r="AT120" t="str">
            <v>F117</v>
          </cell>
          <cell r="AU120" t="str">
            <v>砖</v>
          </cell>
          <cell r="AV120">
            <v>1</v>
          </cell>
          <cell r="AW120">
            <v>1</v>
          </cell>
          <cell r="AX120">
            <v>16.510000000000002</v>
          </cell>
          <cell r="AY120">
            <v>16.510000000000002</v>
          </cell>
        </row>
        <row r="121">
          <cell r="D121">
            <v>118</v>
          </cell>
          <cell r="E121" t="str">
            <v>沈一环</v>
          </cell>
          <cell r="H121" t="str">
            <v>石件东路73号</v>
          </cell>
          <cell r="I121" t="str">
            <v>00005720</v>
          </cell>
          <cell r="K121">
            <v>81.08</v>
          </cell>
          <cell r="M121">
            <v>40.54</v>
          </cell>
          <cell r="O121">
            <v>1970</v>
          </cell>
          <cell r="P121" t="str">
            <v>砖木</v>
          </cell>
          <cell r="Q121">
            <v>2</v>
          </cell>
          <cell r="R121" t="str">
            <v>1-2</v>
          </cell>
          <cell r="S121">
            <v>1</v>
          </cell>
          <cell r="W121" t="str">
            <v>落地房</v>
          </cell>
          <cell r="X121" t="str">
            <v>沈一环</v>
          </cell>
          <cell r="Y121" t="str">
            <v>2-2002-2-843</v>
          </cell>
          <cell r="AA121" t="str">
            <v>集体</v>
          </cell>
          <cell r="AB121" t="str">
            <v>批准拨用</v>
          </cell>
          <cell r="AC121">
            <v>40.9</v>
          </cell>
          <cell r="AT121" t="str">
            <v>F118</v>
          </cell>
          <cell r="AU121" t="str">
            <v>砖</v>
          </cell>
          <cell r="AV121">
            <v>1</v>
          </cell>
          <cell r="AW121">
            <v>1</v>
          </cell>
          <cell r="AX121">
            <v>29.29</v>
          </cell>
          <cell r="AY121">
            <v>29.29</v>
          </cell>
        </row>
        <row r="122">
          <cell r="D122">
            <v>119</v>
          </cell>
          <cell r="E122" t="str">
            <v>胡银林</v>
          </cell>
          <cell r="H122" t="str">
            <v>石件东路71号</v>
          </cell>
          <cell r="I122" t="str">
            <v>00006731</v>
          </cell>
          <cell r="K122">
            <v>93.1</v>
          </cell>
          <cell r="M122">
            <v>46.55</v>
          </cell>
          <cell r="O122">
            <v>1978</v>
          </cell>
          <cell r="P122" t="str">
            <v>砖木</v>
          </cell>
          <cell r="Q122">
            <v>2</v>
          </cell>
          <cell r="R122" t="str">
            <v>1-2</v>
          </cell>
          <cell r="S122">
            <v>1</v>
          </cell>
          <cell r="W122" t="str">
            <v>落地房</v>
          </cell>
          <cell r="X122" t="str">
            <v>胡艮林</v>
          </cell>
          <cell r="Y122" t="str">
            <v>2-1993-2-1779</v>
          </cell>
          <cell r="AA122" t="str">
            <v>集体</v>
          </cell>
          <cell r="AB122" t="str">
            <v>批准拨用</v>
          </cell>
          <cell r="AC122">
            <v>58.2</v>
          </cell>
          <cell r="AT122" t="str">
            <v>F119</v>
          </cell>
          <cell r="AU122" t="str">
            <v>砖</v>
          </cell>
          <cell r="AV122">
            <v>1</v>
          </cell>
          <cell r="AW122">
            <v>1</v>
          </cell>
          <cell r="AX122">
            <v>42.47</v>
          </cell>
          <cell r="AY122">
            <v>42.47</v>
          </cell>
        </row>
        <row r="123">
          <cell r="D123">
            <v>120</v>
          </cell>
          <cell r="E123" t="str">
            <v>胡建余</v>
          </cell>
          <cell r="H123" t="str">
            <v>石件东路69号</v>
          </cell>
          <cell r="I123" t="str">
            <v>00016537</v>
          </cell>
          <cell r="K123">
            <v>86.46</v>
          </cell>
          <cell r="M123">
            <v>43.23</v>
          </cell>
          <cell r="O123">
            <v>1978</v>
          </cell>
          <cell r="P123" t="str">
            <v>砖木</v>
          </cell>
          <cell r="Q123">
            <v>2</v>
          </cell>
          <cell r="R123" t="str">
            <v>1-2</v>
          </cell>
          <cell r="S123">
            <v>1</v>
          </cell>
          <cell r="W123" t="str">
            <v>落地房</v>
          </cell>
          <cell r="X123" t="str">
            <v>胡建余</v>
          </cell>
          <cell r="Y123" t="str">
            <v>2-2004-2-331</v>
          </cell>
          <cell r="AA123" t="str">
            <v>集体</v>
          </cell>
          <cell r="AB123" t="str">
            <v>批准拨用</v>
          </cell>
          <cell r="AC123">
            <v>56.8</v>
          </cell>
          <cell r="AT123" t="str">
            <v>F120</v>
          </cell>
          <cell r="AU123" t="str">
            <v>砖</v>
          </cell>
          <cell r="AV123">
            <v>1</v>
          </cell>
          <cell r="AW123">
            <v>1</v>
          </cell>
          <cell r="AX123">
            <v>29.29</v>
          </cell>
          <cell r="AY123">
            <v>29.29</v>
          </cell>
        </row>
        <row r="124">
          <cell r="D124">
            <v>121</v>
          </cell>
          <cell r="E124" t="str">
            <v>胡阿秀</v>
          </cell>
          <cell r="H124" t="str">
            <v>石件东路67号</v>
          </cell>
          <cell r="I124" t="str">
            <v>00016538</v>
          </cell>
          <cell r="K124">
            <v>86.46</v>
          </cell>
          <cell r="M124">
            <v>43.23</v>
          </cell>
          <cell r="O124">
            <v>1978</v>
          </cell>
          <cell r="P124" t="str">
            <v>砖木</v>
          </cell>
          <cell r="Q124">
            <v>2</v>
          </cell>
          <cell r="R124" t="str">
            <v>1-2</v>
          </cell>
          <cell r="S124">
            <v>1</v>
          </cell>
          <cell r="W124" t="str">
            <v>落地房</v>
          </cell>
          <cell r="X124" t="str">
            <v>胡阿秀</v>
          </cell>
          <cell r="Y124" t="str">
            <v>2-1993-2-1781</v>
          </cell>
          <cell r="AA124" t="str">
            <v>集体</v>
          </cell>
          <cell r="AB124" t="str">
            <v>批准拨用</v>
          </cell>
          <cell r="AC124">
            <v>55.3</v>
          </cell>
          <cell r="AT124" t="str">
            <v>F121</v>
          </cell>
          <cell r="AU124" t="str">
            <v>砖</v>
          </cell>
          <cell r="AV124">
            <v>1</v>
          </cell>
          <cell r="AW124">
            <v>1</v>
          </cell>
          <cell r="AX124">
            <v>29.29</v>
          </cell>
          <cell r="AY124">
            <v>29.29</v>
          </cell>
        </row>
        <row r="125">
          <cell r="D125">
            <v>122</v>
          </cell>
          <cell r="E125" t="str">
            <v>胡银可</v>
          </cell>
          <cell r="H125" t="str">
            <v>石件东路65号</v>
          </cell>
          <cell r="I125" t="str">
            <v>00001011</v>
          </cell>
          <cell r="K125">
            <v>97.1</v>
          </cell>
          <cell r="M125">
            <v>48.55</v>
          </cell>
          <cell r="O125">
            <v>1978</v>
          </cell>
          <cell r="P125" t="str">
            <v>砖木</v>
          </cell>
          <cell r="Q125">
            <v>2</v>
          </cell>
          <cell r="R125" t="str">
            <v>1-2</v>
          </cell>
          <cell r="S125">
            <v>1</v>
          </cell>
          <cell r="W125" t="str">
            <v>落地房</v>
          </cell>
          <cell r="X125" t="str">
            <v>胡银可</v>
          </cell>
          <cell r="Y125" t="str">
            <v>2-1993-2-1782</v>
          </cell>
          <cell r="AA125" t="str">
            <v>集体</v>
          </cell>
          <cell r="AB125" t="str">
            <v>批准拨用</v>
          </cell>
          <cell r="AC125">
            <v>60.5</v>
          </cell>
          <cell r="AT125" t="str">
            <v>F122</v>
          </cell>
          <cell r="AU125" t="str">
            <v>砖</v>
          </cell>
          <cell r="AV125">
            <v>1</v>
          </cell>
          <cell r="AW125">
            <v>1</v>
          </cell>
          <cell r="AX125">
            <v>21.06</v>
          </cell>
          <cell r="AY125">
            <v>21.06</v>
          </cell>
        </row>
        <row r="126">
          <cell r="D126">
            <v>123</v>
          </cell>
          <cell r="E126" t="str">
            <v>詹昌玉（已故）</v>
          </cell>
          <cell r="H126" t="str">
            <v>石件东路78号</v>
          </cell>
          <cell r="K126">
            <v>83.65</v>
          </cell>
          <cell r="M126">
            <v>41.83</v>
          </cell>
          <cell r="O126">
            <v>1995</v>
          </cell>
          <cell r="P126" t="str">
            <v>砖木</v>
          </cell>
          <cell r="Q126">
            <v>2</v>
          </cell>
          <cell r="R126" t="str">
            <v>1-2</v>
          </cell>
          <cell r="S126">
            <v>1</v>
          </cell>
          <cell r="W126" t="str">
            <v>落地房</v>
          </cell>
          <cell r="X126" t="str">
            <v>詹昌玉</v>
          </cell>
          <cell r="Y126" t="str">
            <v>2-2005-2-246</v>
          </cell>
          <cell r="AA126" t="str">
            <v>集体</v>
          </cell>
          <cell r="AB126" t="str">
            <v>批准拨用</v>
          </cell>
          <cell r="AC126">
            <v>42.4</v>
          </cell>
        </row>
        <row r="127">
          <cell r="D127">
            <v>124</v>
          </cell>
          <cell r="E127" t="str">
            <v>詹金林</v>
          </cell>
          <cell r="H127" t="str">
            <v>石件东路76号</v>
          </cell>
          <cell r="I127" t="str">
            <v>00007850</v>
          </cell>
          <cell r="K127">
            <v>80.78</v>
          </cell>
          <cell r="M127">
            <v>40.39</v>
          </cell>
          <cell r="O127">
            <v>1981</v>
          </cell>
          <cell r="P127" t="str">
            <v>砖木</v>
          </cell>
          <cell r="Q127">
            <v>2</v>
          </cell>
          <cell r="R127" t="str">
            <v>1-2</v>
          </cell>
          <cell r="S127">
            <v>1</v>
          </cell>
          <cell r="W127" t="str">
            <v>落地房</v>
          </cell>
          <cell r="X127" t="str">
            <v>占金林</v>
          </cell>
          <cell r="Y127" t="str">
            <v>2-1996-2-1756</v>
          </cell>
          <cell r="AA127" t="str">
            <v>集体</v>
          </cell>
          <cell r="AB127" t="str">
            <v>批准拨用</v>
          </cell>
          <cell r="AC127">
            <v>88.4</v>
          </cell>
          <cell r="AT127" t="str">
            <v>F124</v>
          </cell>
          <cell r="AU127" t="str">
            <v>砖</v>
          </cell>
          <cell r="AV127">
            <v>1</v>
          </cell>
          <cell r="AW127">
            <v>1</v>
          </cell>
          <cell r="AX127">
            <v>26.14</v>
          </cell>
          <cell r="AY127">
            <v>26.14</v>
          </cell>
        </row>
        <row r="128">
          <cell r="D128">
            <v>125</v>
          </cell>
          <cell r="E128" t="str">
            <v>詹昌玉（已故）</v>
          </cell>
          <cell r="H128" t="str">
            <v>石件东路70号</v>
          </cell>
          <cell r="I128" t="str">
            <v>00007849</v>
          </cell>
          <cell r="K128">
            <v>83.65</v>
          </cell>
          <cell r="M128">
            <v>41.83</v>
          </cell>
          <cell r="O128">
            <v>1981</v>
          </cell>
          <cell r="P128" t="str">
            <v>砖木</v>
          </cell>
          <cell r="Q128">
            <v>2</v>
          </cell>
          <cell r="R128" t="str">
            <v>1-2</v>
          </cell>
          <cell r="S128">
            <v>1</v>
          </cell>
          <cell r="W128" t="str">
            <v>落地房</v>
          </cell>
          <cell r="X128" t="str">
            <v>占阿玉</v>
          </cell>
          <cell r="Y128" t="str">
            <v>2-1996-2-1755</v>
          </cell>
          <cell r="AA128" t="str">
            <v>集体</v>
          </cell>
          <cell r="AB128" t="str">
            <v>批准拨用</v>
          </cell>
          <cell r="AC128">
            <v>88.4</v>
          </cell>
          <cell r="AT128" t="str">
            <v>F125</v>
          </cell>
          <cell r="AU128" t="str">
            <v>砖</v>
          </cell>
          <cell r="AV128">
            <v>1</v>
          </cell>
          <cell r="AW128">
            <v>1</v>
          </cell>
          <cell r="AX128">
            <v>26.14</v>
          </cell>
          <cell r="AY128">
            <v>26.14</v>
          </cell>
        </row>
        <row r="129">
          <cell r="D129">
            <v>126</v>
          </cell>
          <cell r="E129" t="str">
            <v>张培华</v>
          </cell>
          <cell r="H129" t="str">
            <v>石件东路68号</v>
          </cell>
          <cell r="I129" t="str">
            <v>00008594</v>
          </cell>
          <cell r="K129">
            <v>80.5</v>
          </cell>
          <cell r="M129">
            <v>40.25</v>
          </cell>
          <cell r="O129">
            <v>1981</v>
          </cell>
          <cell r="P129" t="str">
            <v>砖木</v>
          </cell>
          <cell r="Q129">
            <v>2</v>
          </cell>
          <cell r="R129" t="str">
            <v>1-2</v>
          </cell>
          <cell r="S129">
            <v>1</v>
          </cell>
          <cell r="W129" t="str">
            <v>落地房</v>
          </cell>
          <cell r="X129" t="str">
            <v>张培华</v>
          </cell>
          <cell r="Y129" t="str">
            <v>2-2003-2-1501</v>
          </cell>
          <cell r="AA129" t="str">
            <v>集体</v>
          </cell>
          <cell r="AB129" t="str">
            <v>批准拨用</v>
          </cell>
          <cell r="AC129">
            <v>55.13</v>
          </cell>
        </row>
        <row r="130">
          <cell r="D130">
            <v>127</v>
          </cell>
          <cell r="E130" t="str">
            <v>张培雨</v>
          </cell>
          <cell r="H130" t="str">
            <v>石件东路66号</v>
          </cell>
          <cell r="I130" t="str">
            <v>00008539</v>
          </cell>
          <cell r="K130">
            <v>75.900000000000006</v>
          </cell>
          <cell r="M130">
            <v>37.950000000000003</v>
          </cell>
          <cell r="O130">
            <v>1981</v>
          </cell>
          <cell r="P130" t="str">
            <v>砖木</v>
          </cell>
          <cell r="Q130">
            <v>2</v>
          </cell>
          <cell r="R130" t="str">
            <v>1-2</v>
          </cell>
          <cell r="S130">
            <v>1</v>
          </cell>
          <cell r="W130" t="str">
            <v>落地房</v>
          </cell>
          <cell r="X130" t="str">
            <v>张培雨</v>
          </cell>
          <cell r="Y130" t="str">
            <v>2-2003-2-1498</v>
          </cell>
          <cell r="AA130" t="str">
            <v>集体</v>
          </cell>
          <cell r="AB130" t="str">
            <v>批准拨用</v>
          </cell>
          <cell r="AC130">
            <v>53.28</v>
          </cell>
          <cell r="AT130" t="str">
            <v>F127</v>
          </cell>
          <cell r="AU130" t="str">
            <v>砖</v>
          </cell>
          <cell r="AV130">
            <v>2</v>
          </cell>
          <cell r="AW130">
            <v>1</v>
          </cell>
          <cell r="AX130">
            <v>60.58</v>
          </cell>
          <cell r="AY130">
            <v>30.29</v>
          </cell>
        </row>
        <row r="131">
          <cell r="D131">
            <v>128</v>
          </cell>
          <cell r="E131" t="str">
            <v>陈文义</v>
          </cell>
          <cell r="H131" t="str">
            <v>石件东路62号</v>
          </cell>
          <cell r="I131" t="str">
            <v>00008498</v>
          </cell>
          <cell r="K131">
            <v>77.05</v>
          </cell>
          <cell r="M131">
            <v>38.53</v>
          </cell>
          <cell r="O131">
            <v>1981</v>
          </cell>
          <cell r="P131" t="str">
            <v>砖木</v>
          </cell>
          <cell r="Q131">
            <v>2</v>
          </cell>
          <cell r="R131" t="str">
            <v>1-2</v>
          </cell>
          <cell r="S131">
            <v>1</v>
          </cell>
          <cell r="W131" t="str">
            <v>落地房</v>
          </cell>
          <cell r="X131" t="str">
            <v>陈文义</v>
          </cell>
          <cell r="Y131" t="str">
            <v>2-2003-2-1499</v>
          </cell>
          <cell r="AA131" t="str">
            <v>集体</v>
          </cell>
          <cell r="AB131" t="str">
            <v>批准拨用</v>
          </cell>
          <cell r="AC131">
            <v>53.28</v>
          </cell>
          <cell r="AT131" t="str">
            <v>F128</v>
          </cell>
          <cell r="AU131" t="str">
            <v>砖</v>
          </cell>
          <cell r="AV131">
            <v>2</v>
          </cell>
          <cell r="AW131">
            <v>1</v>
          </cell>
          <cell r="AX131">
            <v>60.58</v>
          </cell>
          <cell r="AY131">
            <v>30.29</v>
          </cell>
        </row>
        <row r="132">
          <cell r="D132">
            <v>129</v>
          </cell>
          <cell r="E132" t="str">
            <v>张秀清</v>
          </cell>
          <cell r="H132" t="str">
            <v>石件东路58、60号</v>
          </cell>
          <cell r="I132">
            <v>5726</v>
          </cell>
          <cell r="K132">
            <v>155.26</v>
          </cell>
          <cell r="M132">
            <v>77.63</v>
          </cell>
          <cell r="O132">
            <v>1980</v>
          </cell>
          <cell r="P132" t="str">
            <v>砖木</v>
          </cell>
          <cell r="Q132">
            <v>2</v>
          </cell>
          <cell r="R132" t="str">
            <v>1-2</v>
          </cell>
          <cell r="S132">
            <v>2</v>
          </cell>
          <cell r="W132" t="str">
            <v>落地房</v>
          </cell>
          <cell r="X132" t="str">
            <v>张秀清</v>
          </cell>
          <cell r="Y132" t="str">
            <v>2-1993-2-1753</v>
          </cell>
          <cell r="AA132" t="str">
            <v>集体</v>
          </cell>
          <cell r="AB132" t="str">
            <v>批准拨用</v>
          </cell>
          <cell r="AC132">
            <v>188</v>
          </cell>
          <cell r="AT132" t="str">
            <v>F129</v>
          </cell>
          <cell r="AU132" t="str">
            <v>砖</v>
          </cell>
          <cell r="AV132">
            <v>1</v>
          </cell>
          <cell r="AW132">
            <v>2</v>
          </cell>
          <cell r="AX132">
            <v>46.85</v>
          </cell>
          <cell r="AY132">
            <v>46.85</v>
          </cell>
        </row>
        <row r="133">
          <cell r="D133">
            <v>130</v>
          </cell>
          <cell r="E133" t="str">
            <v>彭纪放</v>
          </cell>
          <cell r="H133" t="str">
            <v>石件东路56号</v>
          </cell>
          <cell r="I133" t="str">
            <v>浙(2018)瑞安市不动产权第0061420号</v>
          </cell>
          <cell r="K133">
            <v>82.25</v>
          </cell>
          <cell r="M133">
            <v>41.13</v>
          </cell>
          <cell r="O133">
            <v>1980</v>
          </cell>
          <cell r="P133" t="str">
            <v>砖木</v>
          </cell>
          <cell r="Q133">
            <v>2</v>
          </cell>
          <cell r="R133" t="str">
            <v>1-2</v>
          </cell>
          <cell r="S133">
            <v>1</v>
          </cell>
          <cell r="W133" t="str">
            <v>落地房</v>
          </cell>
          <cell r="X133" t="str">
            <v>彭纪放</v>
          </cell>
          <cell r="Y133" t="str">
            <v>浙(2018)瑞安市不动产权第0061420号</v>
          </cell>
          <cell r="AA133" t="str">
            <v>集体</v>
          </cell>
          <cell r="AB133" t="str">
            <v>批准拨用</v>
          </cell>
          <cell r="AC133">
            <v>54.5</v>
          </cell>
        </row>
        <row r="134">
          <cell r="D134">
            <v>131</v>
          </cell>
          <cell r="E134" t="str">
            <v>郑光弟</v>
          </cell>
          <cell r="H134" t="str">
            <v>石件东路52号</v>
          </cell>
          <cell r="I134" t="str">
            <v>00005450</v>
          </cell>
          <cell r="K134">
            <v>78.73</v>
          </cell>
          <cell r="M134">
            <v>39.36</v>
          </cell>
          <cell r="O134">
            <v>1983</v>
          </cell>
          <cell r="P134" t="str">
            <v>砖木</v>
          </cell>
          <cell r="Q134">
            <v>2</v>
          </cell>
          <cell r="R134" t="str">
            <v>1-2</v>
          </cell>
          <cell r="S134">
            <v>1</v>
          </cell>
          <cell r="W134" t="str">
            <v>落地房</v>
          </cell>
          <cell r="X134" t="str">
            <v>郑光弟</v>
          </cell>
          <cell r="Y134" t="str">
            <v>2-2002-2-1214</v>
          </cell>
          <cell r="AA134" t="str">
            <v>集体</v>
          </cell>
          <cell r="AB134" t="str">
            <v>批准拨用</v>
          </cell>
          <cell r="AC134">
            <v>52.7</v>
          </cell>
        </row>
        <row r="135">
          <cell r="D135">
            <v>132</v>
          </cell>
          <cell r="E135" t="str">
            <v>郑良雄</v>
          </cell>
          <cell r="H135" t="str">
            <v>石件东路50号</v>
          </cell>
          <cell r="I135" t="str">
            <v>00008578</v>
          </cell>
          <cell r="K135">
            <v>78.73</v>
          </cell>
          <cell r="M135">
            <v>39.36</v>
          </cell>
          <cell r="O135">
            <v>1980</v>
          </cell>
          <cell r="P135" t="str">
            <v>砖木</v>
          </cell>
          <cell r="Q135">
            <v>2</v>
          </cell>
          <cell r="R135" t="str">
            <v>1-2</v>
          </cell>
          <cell r="S135">
            <v>1</v>
          </cell>
          <cell r="W135" t="str">
            <v>落地房</v>
          </cell>
          <cell r="X135" t="str">
            <v>郑良雄</v>
          </cell>
          <cell r="Y135" t="str">
            <v>2-2003-2-2813</v>
          </cell>
          <cell r="AA135" t="str">
            <v>集体</v>
          </cell>
          <cell r="AB135" t="str">
            <v>批准拨用</v>
          </cell>
          <cell r="AC135">
            <v>52</v>
          </cell>
        </row>
        <row r="136">
          <cell r="D136">
            <v>133</v>
          </cell>
          <cell r="E136" t="str">
            <v>郑良卡</v>
          </cell>
          <cell r="H136" t="str">
            <v>石件东路38号</v>
          </cell>
          <cell r="I136" t="str">
            <v>00008579</v>
          </cell>
          <cell r="K136">
            <v>78.73</v>
          </cell>
          <cell r="M136">
            <v>39.36</v>
          </cell>
          <cell r="O136">
            <v>1980</v>
          </cell>
          <cell r="P136" t="str">
            <v>砖木</v>
          </cell>
          <cell r="Q136">
            <v>2</v>
          </cell>
          <cell r="R136" t="str">
            <v>1-2</v>
          </cell>
          <cell r="S136">
            <v>1</v>
          </cell>
          <cell r="W136" t="str">
            <v>落地房</v>
          </cell>
          <cell r="X136" t="str">
            <v>郑良卡</v>
          </cell>
          <cell r="Y136" t="str">
            <v>2-2003-2-2812</v>
          </cell>
          <cell r="AA136" t="str">
            <v>集体</v>
          </cell>
          <cell r="AB136" t="str">
            <v>批准拨用</v>
          </cell>
          <cell r="AC136">
            <v>51.98</v>
          </cell>
        </row>
        <row r="137">
          <cell r="D137">
            <v>134</v>
          </cell>
          <cell r="E137" t="str">
            <v>郑良成</v>
          </cell>
          <cell r="H137" t="str">
            <v>石件东路32号</v>
          </cell>
          <cell r="I137" t="str">
            <v>00014426</v>
          </cell>
          <cell r="K137">
            <v>76.89</v>
          </cell>
          <cell r="M137">
            <v>38.450000000000003</v>
          </cell>
          <cell r="O137">
            <v>1984</v>
          </cell>
          <cell r="P137" t="str">
            <v>砖木</v>
          </cell>
          <cell r="Q137">
            <v>2</v>
          </cell>
          <cell r="R137" t="str">
            <v>1-2</v>
          </cell>
          <cell r="S137">
            <v>1</v>
          </cell>
          <cell r="W137" t="str">
            <v>落地房</v>
          </cell>
          <cell r="X137" t="str">
            <v>郑良成</v>
          </cell>
          <cell r="Y137" t="str">
            <v>2-1996-2-1750</v>
          </cell>
          <cell r="AA137" t="str">
            <v>集体</v>
          </cell>
          <cell r="AB137" t="str">
            <v>批准拨用</v>
          </cell>
          <cell r="AC137">
            <v>77.599999999999994</v>
          </cell>
        </row>
        <row r="138">
          <cell r="D138">
            <v>135</v>
          </cell>
          <cell r="E138" t="str">
            <v>郑阿良</v>
          </cell>
          <cell r="H138" t="str">
            <v>石件东路30号</v>
          </cell>
          <cell r="I138" t="str">
            <v>00007529</v>
          </cell>
          <cell r="K138">
            <v>82.25</v>
          </cell>
          <cell r="M138">
            <v>41.13</v>
          </cell>
          <cell r="O138">
            <v>1980</v>
          </cell>
          <cell r="P138" t="str">
            <v>砖木</v>
          </cell>
          <cell r="Q138">
            <v>2</v>
          </cell>
          <cell r="R138" t="str">
            <v>1-2</v>
          </cell>
          <cell r="S138">
            <v>1</v>
          </cell>
          <cell r="W138" t="str">
            <v>落地房</v>
          </cell>
          <cell r="X138" t="str">
            <v>郑阿良</v>
          </cell>
          <cell r="Y138" t="str">
            <v>2-1993-2-1749</v>
          </cell>
          <cell r="AA138" t="str">
            <v>集体</v>
          </cell>
          <cell r="AB138" t="str">
            <v>批准拨用</v>
          </cell>
          <cell r="AC138">
            <v>81.099999999999994</v>
          </cell>
          <cell r="AT138" t="str">
            <v>F135</v>
          </cell>
          <cell r="AU138" t="str">
            <v>简</v>
          </cell>
          <cell r="AV138">
            <v>1</v>
          </cell>
          <cell r="AW138">
            <v>1</v>
          </cell>
          <cell r="AX138">
            <v>47.99</v>
          </cell>
          <cell r="AY138">
            <v>47.99</v>
          </cell>
        </row>
        <row r="139">
          <cell r="D139">
            <v>136</v>
          </cell>
          <cell r="E139" t="str">
            <v>郑顺钦（已故）</v>
          </cell>
          <cell r="H139" t="str">
            <v>石件东路28号</v>
          </cell>
          <cell r="K139">
            <v>72.599999999999994</v>
          </cell>
          <cell r="M139">
            <v>36.299999999999997</v>
          </cell>
          <cell r="O139">
            <v>1975</v>
          </cell>
          <cell r="P139" t="str">
            <v>砖木</v>
          </cell>
          <cell r="Q139">
            <v>2</v>
          </cell>
          <cell r="R139" t="str">
            <v>1-2</v>
          </cell>
          <cell r="S139">
            <v>1</v>
          </cell>
          <cell r="W139" t="str">
            <v>落地房</v>
          </cell>
          <cell r="X139" t="str">
            <v>郑顺钦</v>
          </cell>
          <cell r="Y139" t="str">
            <v>2-1993-2-1748</v>
          </cell>
          <cell r="AA139" t="str">
            <v>集体</v>
          </cell>
          <cell r="AB139" t="str">
            <v>批准拨用</v>
          </cell>
          <cell r="AC139">
            <v>65</v>
          </cell>
        </row>
        <row r="140">
          <cell r="D140">
            <v>137</v>
          </cell>
          <cell r="E140" t="str">
            <v>郑德洪（已故）</v>
          </cell>
          <cell r="H140" t="str">
            <v>石件东路26号</v>
          </cell>
          <cell r="K140">
            <v>69.48</v>
          </cell>
          <cell r="M140">
            <v>34.74</v>
          </cell>
          <cell r="O140">
            <v>1975</v>
          </cell>
          <cell r="P140" t="str">
            <v>砖木</v>
          </cell>
          <cell r="Q140">
            <v>2</v>
          </cell>
          <cell r="R140" t="str">
            <v>1-2</v>
          </cell>
          <cell r="S140">
            <v>1</v>
          </cell>
          <cell r="W140" t="str">
            <v>落地房</v>
          </cell>
          <cell r="X140" t="str">
            <v>郑德洪</v>
          </cell>
          <cell r="Y140" t="str">
            <v>2-1993-2-1747（含138房屋土地面积）</v>
          </cell>
          <cell r="AA140" t="str">
            <v>集体</v>
          </cell>
          <cell r="AB140" t="str">
            <v>批准拨用</v>
          </cell>
          <cell r="AC140">
            <v>132.30000000000001</v>
          </cell>
          <cell r="AT140" t="str">
            <v>F137</v>
          </cell>
          <cell r="AU140" t="str">
            <v>砖</v>
          </cell>
          <cell r="AV140">
            <v>1</v>
          </cell>
          <cell r="AW140">
            <v>1</v>
          </cell>
          <cell r="AX140">
            <v>25</v>
          </cell>
          <cell r="AY140">
            <v>25</v>
          </cell>
        </row>
        <row r="141">
          <cell r="D141">
            <v>138</v>
          </cell>
          <cell r="E141" t="str">
            <v>郑德洪（已故）</v>
          </cell>
          <cell r="H141" t="str">
            <v>石件东路22号</v>
          </cell>
          <cell r="K141">
            <v>72.599999999999994</v>
          </cell>
          <cell r="M141">
            <v>36.299999999999997</v>
          </cell>
          <cell r="O141">
            <v>1975</v>
          </cell>
          <cell r="P141" t="str">
            <v>砖木</v>
          </cell>
          <cell r="Q141">
            <v>2</v>
          </cell>
          <cell r="R141" t="str">
            <v>1-2</v>
          </cell>
          <cell r="S141">
            <v>1</v>
          </cell>
          <cell r="W141" t="str">
            <v>落地房</v>
          </cell>
          <cell r="X141" t="str">
            <v>郑德洪</v>
          </cell>
          <cell r="Y141" t="str">
            <v>2-1993-2-1747 （含137房屋土地面积）</v>
          </cell>
          <cell r="AA141" t="str">
            <v>集体</v>
          </cell>
          <cell r="AB141" t="str">
            <v>批准拨用</v>
          </cell>
          <cell r="AT141" t="str">
            <v>F138</v>
          </cell>
          <cell r="AU141" t="str">
            <v>砖</v>
          </cell>
          <cell r="AV141">
            <v>1</v>
          </cell>
          <cell r="AW141">
            <v>1</v>
          </cell>
          <cell r="AX141">
            <v>8.6300000000000008</v>
          </cell>
          <cell r="AY141">
            <v>8.6300000000000008</v>
          </cell>
        </row>
        <row r="142">
          <cell r="D142">
            <v>139</v>
          </cell>
          <cell r="E142" t="str">
            <v>王慧媛、詹友才</v>
          </cell>
          <cell r="H142" t="str">
            <v>石件东路98号</v>
          </cell>
          <cell r="I142" t="str">
            <v>00021071</v>
          </cell>
          <cell r="K142">
            <v>84.7</v>
          </cell>
          <cell r="M142">
            <v>42.35</v>
          </cell>
          <cell r="O142">
            <v>1978</v>
          </cell>
          <cell r="P142" t="str">
            <v>砖木</v>
          </cell>
          <cell r="Q142">
            <v>2</v>
          </cell>
          <cell r="R142" t="str">
            <v>1-2</v>
          </cell>
          <cell r="S142">
            <v>1</v>
          </cell>
          <cell r="W142" t="str">
            <v>落地房</v>
          </cell>
          <cell r="X142" t="str">
            <v>占印木</v>
          </cell>
          <cell r="Y142" t="str">
            <v>2-1996-2-1735</v>
          </cell>
          <cell r="AA142" t="str">
            <v>集体</v>
          </cell>
          <cell r="AB142" t="str">
            <v>批准拨用</v>
          </cell>
          <cell r="AC142">
            <v>83.2</v>
          </cell>
        </row>
        <row r="143">
          <cell r="D143">
            <v>140</v>
          </cell>
          <cell r="E143" t="str">
            <v>陈金凤</v>
          </cell>
          <cell r="H143" t="str">
            <v>石件东路96号</v>
          </cell>
          <cell r="I143" t="str">
            <v>00001010</v>
          </cell>
          <cell r="K143">
            <v>80.739999999999995</v>
          </cell>
          <cell r="M143">
            <v>40.369999999999997</v>
          </cell>
          <cell r="O143">
            <v>1983</v>
          </cell>
          <cell r="P143" t="str">
            <v>砖木</v>
          </cell>
          <cell r="Q143">
            <v>2</v>
          </cell>
          <cell r="R143" t="str">
            <v>1-2</v>
          </cell>
          <cell r="S143">
            <v>1</v>
          </cell>
          <cell r="W143" t="str">
            <v>落地房</v>
          </cell>
          <cell r="X143" t="str">
            <v>陈金凤</v>
          </cell>
          <cell r="Y143" t="str">
            <v>1-2004-2-64</v>
          </cell>
          <cell r="AA143" t="str">
            <v>国有</v>
          </cell>
          <cell r="AB143" t="str">
            <v>出让</v>
          </cell>
          <cell r="AC143">
            <v>40.700000000000003</v>
          </cell>
          <cell r="AT143" t="str">
            <v>F140</v>
          </cell>
          <cell r="AU143" t="str">
            <v>砖</v>
          </cell>
          <cell r="AV143">
            <v>2</v>
          </cell>
          <cell r="AW143">
            <v>1</v>
          </cell>
          <cell r="AX143">
            <v>63.64</v>
          </cell>
          <cell r="AY143">
            <v>31.82</v>
          </cell>
        </row>
        <row r="144">
          <cell r="D144">
            <v>141</v>
          </cell>
          <cell r="E144" t="str">
            <v>朱春林</v>
          </cell>
          <cell r="H144" t="str">
            <v>石件东路92号</v>
          </cell>
          <cell r="I144" t="str">
            <v>00006329</v>
          </cell>
          <cell r="K144">
            <v>81.08</v>
          </cell>
          <cell r="M144">
            <v>40.54</v>
          </cell>
          <cell r="O144">
            <v>1979</v>
          </cell>
          <cell r="P144" t="str">
            <v>砖木</v>
          </cell>
          <cell r="Q144">
            <v>2</v>
          </cell>
          <cell r="R144" t="str">
            <v>1-2</v>
          </cell>
          <cell r="S144">
            <v>1</v>
          </cell>
          <cell r="W144" t="str">
            <v>落地房</v>
          </cell>
          <cell r="X144" t="str">
            <v>朱春林</v>
          </cell>
          <cell r="Y144" t="str">
            <v>2-2002-2-1263</v>
          </cell>
          <cell r="AA144" t="str">
            <v>集体</v>
          </cell>
          <cell r="AB144" t="str">
            <v>批准拨用</v>
          </cell>
          <cell r="AC144">
            <v>50.8</v>
          </cell>
          <cell r="AT144" t="str">
            <v>F141</v>
          </cell>
          <cell r="AU144" t="str">
            <v>砖</v>
          </cell>
          <cell r="AV144">
            <v>2</v>
          </cell>
          <cell r="AW144">
            <v>1</v>
          </cell>
          <cell r="AX144">
            <v>63.64</v>
          </cell>
          <cell r="AY144">
            <v>31.82</v>
          </cell>
        </row>
        <row r="145">
          <cell r="D145">
            <v>142</v>
          </cell>
          <cell r="E145" t="str">
            <v>张秀林</v>
          </cell>
          <cell r="H145" t="str">
            <v>石件东路90号</v>
          </cell>
          <cell r="I145" t="str">
            <v>00005769</v>
          </cell>
          <cell r="K145">
            <v>80.19</v>
          </cell>
          <cell r="M145">
            <v>40.1</v>
          </cell>
          <cell r="O145">
            <v>1983</v>
          </cell>
          <cell r="P145" t="str">
            <v>砖木</v>
          </cell>
          <cell r="Q145">
            <v>2</v>
          </cell>
          <cell r="R145" t="str">
            <v>1-2</v>
          </cell>
          <cell r="S145">
            <v>1</v>
          </cell>
          <cell r="W145" t="str">
            <v>落地房</v>
          </cell>
          <cell r="X145" t="str">
            <v>张秀林</v>
          </cell>
          <cell r="Y145" t="str">
            <v>2-1993-2-1732</v>
          </cell>
          <cell r="AA145" t="str">
            <v>集体</v>
          </cell>
          <cell r="AB145" t="str">
            <v>批准拨用</v>
          </cell>
          <cell r="AC145">
            <v>71.400000000000006</v>
          </cell>
          <cell r="AU145" t="str">
            <v>砖</v>
          </cell>
        </row>
        <row r="146">
          <cell r="D146">
            <v>143</v>
          </cell>
          <cell r="E146" t="str">
            <v>冯彩玉</v>
          </cell>
          <cell r="H146" t="str">
            <v>石件东路88号</v>
          </cell>
          <cell r="I146" t="str">
            <v>00008316</v>
          </cell>
          <cell r="K146">
            <v>81.400000000000006</v>
          </cell>
          <cell r="M146">
            <v>40.700000000000003</v>
          </cell>
          <cell r="O146">
            <v>1983</v>
          </cell>
          <cell r="P146" t="str">
            <v>砖木</v>
          </cell>
          <cell r="Q146">
            <v>2</v>
          </cell>
          <cell r="R146" t="str">
            <v>1-2</v>
          </cell>
          <cell r="S146">
            <v>1</v>
          </cell>
          <cell r="W146" t="str">
            <v>落地房</v>
          </cell>
          <cell r="X146" t="str">
            <v>冯彩玉</v>
          </cell>
          <cell r="Y146" t="str">
            <v>2-2004-2-1223</v>
          </cell>
          <cell r="AA146" t="str">
            <v>集体</v>
          </cell>
          <cell r="AB146" t="str">
            <v>批准拨用</v>
          </cell>
          <cell r="AC146">
            <v>40.619999999999997</v>
          </cell>
          <cell r="AU146" t="str">
            <v>砖</v>
          </cell>
          <cell r="AV146">
            <v>1</v>
          </cell>
          <cell r="AW146">
            <v>1</v>
          </cell>
          <cell r="AX146">
            <v>23.73</v>
          </cell>
          <cell r="AY146">
            <v>23.73</v>
          </cell>
        </row>
        <row r="147">
          <cell r="D147">
            <v>144</v>
          </cell>
          <cell r="E147" t="str">
            <v>潘桃敏</v>
          </cell>
          <cell r="H147" t="str">
            <v>石件东路86号</v>
          </cell>
          <cell r="I147" t="str">
            <v>浙(2019)瑞安市不动产权第0066007号</v>
          </cell>
          <cell r="K147">
            <v>64.94</v>
          </cell>
          <cell r="M147">
            <v>37.74</v>
          </cell>
          <cell r="O147">
            <v>1983</v>
          </cell>
          <cell r="P147" t="str">
            <v>砖木</v>
          </cell>
          <cell r="Q147">
            <v>2</v>
          </cell>
          <cell r="R147" t="str">
            <v>1-2</v>
          </cell>
          <cell r="S147">
            <v>1</v>
          </cell>
          <cell r="W147" t="str">
            <v>落地房</v>
          </cell>
          <cell r="X147" t="str">
            <v>潘桃敏</v>
          </cell>
          <cell r="Y147" t="str">
            <v>浙(2019)瑞安市不动产权第0066007号</v>
          </cell>
          <cell r="AA147" t="str">
            <v>集体</v>
          </cell>
          <cell r="AB147" t="str">
            <v>批准拨用</v>
          </cell>
          <cell r="AC147">
            <v>35.68</v>
          </cell>
          <cell r="AU147" t="str">
            <v>砖</v>
          </cell>
          <cell r="AV147">
            <v>1</v>
          </cell>
          <cell r="AW147">
            <v>1</v>
          </cell>
          <cell r="AX147">
            <v>23.73</v>
          </cell>
          <cell r="AY147">
            <v>23.73</v>
          </cell>
        </row>
        <row r="148">
          <cell r="D148">
            <v>145</v>
          </cell>
          <cell r="E148" t="str">
            <v>潘桃敏</v>
          </cell>
          <cell r="H148" t="str">
            <v>石件东路82号</v>
          </cell>
          <cell r="I148" t="str">
            <v>浙(2019)瑞安市不动产权第0066004号</v>
          </cell>
          <cell r="K148">
            <v>65.11</v>
          </cell>
          <cell r="M148">
            <v>37.909999999999997</v>
          </cell>
          <cell r="O148">
            <v>1978</v>
          </cell>
          <cell r="P148" t="str">
            <v>砖木</v>
          </cell>
          <cell r="Q148">
            <v>2</v>
          </cell>
          <cell r="R148" t="str">
            <v>1-2</v>
          </cell>
          <cell r="S148">
            <v>1</v>
          </cell>
          <cell r="W148" t="str">
            <v>落地房</v>
          </cell>
          <cell r="X148" t="str">
            <v>潘桃敏</v>
          </cell>
          <cell r="Y148" t="str">
            <v>浙(2019)瑞安市不动产权第0066004号</v>
          </cell>
          <cell r="AA148" t="str">
            <v>集体</v>
          </cell>
          <cell r="AB148" t="str">
            <v>批准拨用</v>
          </cell>
          <cell r="AC148">
            <v>37.35</v>
          </cell>
        </row>
        <row r="149">
          <cell r="D149">
            <v>146</v>
          </cell>
          <cell r="E149" t="str">
            <v>吴秀弟</v>
          </cell>
          <cell r="H149" t="str">
            <v>石件东路80号</v>
          </cell>
          <cell r="I149" t="str">
            <v>浙(2017)瑞安市不动产权第0027667号</v>
          </cell>
          <cell r="K149">
            <v>67.03</v>
          </cell>
          <cell r="M149">
            <v>39.03</v>
          </cell>
          <cell r="O149">
            <v>1978</v>
          </cell>
          <cell r="P149" t="str">
            <v>混合</v>
          </cell>
          <cell r="Q149">
            <v>2</v>
          </cell>
          <cell r="R149" t="str">
            <v>1-2</v>
          </cell>
          <cell r="S149">
            <v>1</v>
          </cell>
          <cell r="W149" t="str">
            <v>落地房</v>
          </cell>
          <cell r="X149" t="str">
            <v>吴秀弟</v>
          </cell>
          <cell r="Y149" t="str">
            <v>浙(2017)瑞安市不动产权第0027667号</v>
          </cell>
          <cell r="AA149" t="str">
            <v>集体</v>
          </cell>
          <cell r="AB149" t="str">
            <v>批准拨用</v>
          </cell>
          <cell r="AC149">
            <v>39.03</v>
          </cell>
        </row>
        <row r="150">
          <cell r="D150">
            <v>147</v>
          </cell>
          <cell r="E150" t="str">
            <v>潘叶风、潘叶总</v>
          </cell>
          <cell r="H150" t="str">
            <v>石件东路20号</v>
          </cell>
          <cell r="I150" t="str">
            <v>0000239(占1/2)、00007212</v>
          </cell>
          <cell r="K150">
            <v>78.66</v>
          </cell>
          <cell r="M150">
            <v>39.33</v>
          </cell>
          <cell r="O150">
            <v>1978</v>
          </cell>
          <cell r="P150" t="str">
            <v>砖木</v>
          </cell>
          <cell r="Q150">
            <v>2</v>
          </cell>
          <cell r="R150" t="str">
            <v>1-2</v>
          </cell>
          <cell r="S150">
            <v>1</v>
          </cell>
          <cell r="W150" t="str">
            <v>落地房</v>
          </cell>
          <cell r="X150" t="str">
            <v>潘阿总、潘林冲</v>
          </cell>
          <cell r="Y150" t="str">
            <v>2-1993-2-1744、2-1993-2-1743</v>
          </cell>
          <cell r="AA150" t="str">
            <v>集体</v>
          </cell>
          <cell r="AB150" t="str">
            <v>批准拨用</v>
          </cell>
          <cell r="AC150">
            <v>58.9</v>
          </cell>
          <cell r="AT150" t="str">
            <v>F147</v>
          </cell>
          <cell r="AU150" t="str">
            <v>砖</v>
          </cell>
          <cell r="AV150">
            <v>1</v>
          </cell>
          <cell r="AW150">
            <v>1</v>
          </cell>
          <cell r="AX150">
            <v>37.5</v>
          </cell>
          <cell r="AY150">
            <v>37.5</v>
          </cell>
        </row>
        <row r="151">
          <cell r="D151">
            <v>148</v>
          </cell>
          <cell r="E151" t="str">
            <v>潘叶青、潘叶通（失踪）</v>
          </cell>
          <cell r="H151" t="str">
            <v>石件东路18号</v>
          </cell>
          <cell r="I151" t="str">
            <v>0000238(占1/2)、00007211</v>
          </cell>
          <cell r="K151">
            <v>78.66</v>
          </cell>
          <cell r="M151">
            <v>39.33</v>
          </cell>
          <cell r="O151">
            <v>1978</v>
          </cell>
          <cell r="P151" t="str">
            <v>砖木</v>
          </cell>
          <cell r="Q151">
            <v>2</v>
          </cell>
          <cell r="R151" t="str">
            <v>1-2</v>
          </cell>
          <cell r="S151">
            <v>1</v>
          </cell>
          <cell r="W151" t="str">
            <v>落地房</v>
          </cell>
          <cell r="X151" t="str">
            <v>潘阿清、潘贤通</v>
          </cell>
          <cell r="Y151" t="str">
            <v>2-1996-2-1745、2-1993-2-1746</v>
          </cell>
          <cell r="AA151" t="str">
            <v>集体</v>
          </cell>
          <cell r="AB151" t="str">
            <v>批准拨用</v>
          </cell>
          <cell r="AC151">
            <v>60.8</v>
          </cell>
          <cell r="AT151" t="str">
            <v>F148</v>
          </cell>
          <cell r="AU151" t="str">
            <v>砖</v>
          </cell>
          <cell r="AV151">
            <v>1</v>
          </cell>
          <cell r="AW151">
            <v>1</v>
          </cell>
          <cell r="AX151">
            <v>21.73</v>
          </cell>
          <cell r="AY151">
            <v>21.73</v>
          </cell>
        </row>
        <row r="152">
          <cell r="D152">
            <v>149</v>
          </cell>
          <cell r="E152" t="str">
            <v>李德新</v>
          </cell>
          <cell r="H152" t="str">
            <v>石件东路16号</v>
          </cell>
          <cell r="I152" t="str">
            <v>00008535</v>
          </cell>
          <cell r="K152">
            <v>72.760000000000005</v>
          </cell>
          <cell r="M152">
            <v>36.380000000000003</v>
          </cell>
          <cell r="O152">
            <v>1970</v>
          </cell>
          <cell r="P152" t="str">
            <v>砖木</v>
          </cell>
          <cell r="Q152">
            <v>2</v>
          </cell>
          <cell r="R152" t="str">
            <v>1-2</v>
          </cell>
          <cell r="S152">
            <v>1</v>
          </cell>
          <cell r="W152" t="str">
            <v>落地房</v>
          </cell>
          <cell r="X152" t="str">
            <v>李德兴</v>
          </cell>
          <cell r="Y152" t="str">
            <v>2-1993-2-1742</v>
          </cell>
          <cell r="AA152" t="str">
            <v>集体</v>
          </cell>
          <cell r="AB152" t="str">
            <v>批准拨用</v>
          </cell>
          <cell r="AC152">
            <v>65.2</v>
          </cell>
          <cell r="AT152" t="str">
            <v>F149</v>
          </cell>
          <cell r="AU152" t="str">
            <v>简</v>
          </cell>
          <cell r="AV152">
            <v>1</v>
          </cell>
          <cell r="AW152">
            <v>1</v>
          </cell>
          <cell r="AX152">
            <v>25.57</v>
          </cell>
          <cell r="AY152">
            <v>25.57</v>
          </cell>
        </row>
        <row r="153">
          <cell r="D153">
            <v>150</v>
          </cell>
          <cell r="E153" t="str">
            <v>李正池</v>
          </cell>
          <cell r="H153" t="str">
            <v>石件东路12号</v>
          </cell>
          <cell r="I153" t="str">
            <v>浙(2018)瑞安市不动产权第0061230号</v>
          </cell>
          <cell r="K153">
            <v>69.55</v>
          </cell>
          <cell r="M153">
            <v>34.78</v>
          </cell>
          <cell r="O153">
            <v>1970</v>
          </cell>
          <cell r="P153" t="str">
            <v>砖木</v>
          </cell>
          <cell r="Q153">
            <v>2</v>
          </cell>
          <cell r="R153" t="str">
            <v>1-2</v>
          </cell>
          <cell r="S153">
            <v>1</v>
          </cell>
          <cell r="W153" t="str">
            <v>落地房</v>
          </cell>
          <cell r="X153" t="str">
            <v>李正池</v>
          </cell>
          <cell r="Y153" t="str">
            <v>浙(2018)瑞安市不动产权第0061230号</v>
          </cell>
          <cell r="AA153" t="str">
            <v>集体</v>
          </cell>
          <cell r="AB153" t="str">
            <v>批准拨用</v>
          </cell>
          <cell r="AC153">
            <v>48.8</v>
          </cell>
        </row>
        <row r="154">
          <cell r="D154">
            <v>151</v>
          </cell>
          <cell r="E154" t="str">
            <v>李德木</v>
          </cell>
          <cell r="H154" t="str">
            <v>石件东路10号</v>
          </cell>
          <cell r="I154" t="str">
            <v>浙(2019)瑞安市不动产权第0052481号</v>
          </cell>
          <cell r="K154">
            <v>75.540000000000006</v>
          </cell>
          <cell r="M154">
            <v>37.770000000000003</v>
          </cell>
          <cell r="O154">
            <v>1970</v>
          </cell>
          <cell r="P154" t="str">
            <v>砖木</v>
          </cell>
          <cell r="Q154">
            <v>2</v>
          </cell>
          <cell r="R154" t="str">
            <v>1-2</v>
          </cell>
          <cell r="S154">
            <v>1</v>
          </cell>
          <cell r="W154" t="str">
            <v>落地房</v>
          </cell>
          <cell r="X154" t="str">
            <v>李德木</v>
          </cell>
          <cell r="Y154" t="str">
            <v>浙(2019)瑞安市不动产权第0052481号</v>
          </cell>
          <cell r="AA154" t="str">
            <v>集体</v>
          </cell>
          <cell r="AB154" t="str">
            <v>批准拨用</v>
          </cell>
          <cell r="AC154">
            <v>37.770000000000003</v>
          </cell>
          <cell r="AT154" t="str">
            <v>F151</v>
          </cell>
          <cell r="AW154">
            <v>1</v>
          </cell>
        </row>
        <row r="155">
          <cell r="D155">
            <v>153</v>
          </cell>
          <cell r="E155" t="str">
            <v>郑万松</v>
          </cell>
          <cell r="H155" t="str">
            <v>石件东路8号</v>
          </cell>
          <cell r="I155" t="str">
            <v>00008499</v>
          </cell>
          <cell r="K155">
            <v>74.86</v>
          </cell>
          <cell r="M155">
            <v>37.43</v>
          </cell>
          <cell r="O155">
            <v>1970</v>
          </cell>
          <cell r="P155" t="str">
            <v>砖木</v>
          </cell>
          <cell r="Q155">
            <v>2</v>
          </cell>
          <cell r="R155" t="str">
            <v>1-2</v>
          </cell>
          <cell r="S155">
            <v>1</v>
          </cell>
          <cell r="W155" t="str">
            <v>落地房</v>
          </cell>
          <cell r="X155" t="str">
            <v>郑万松</v>
          </cell>
          <cell r="Y155" t="str">
            <v>2-2003-2-84</v>
          </cell>
          <cell r="AA155" t="str">
            <v>集体</v>
          </cell>
          <cell r="AB155" t="str">
            <v>批准拨用</v>
          </cell>
          <cell r="AC155">
            <v>37.9</v>
          </cell>
          <cell r="AU155" t="str">
            <v>简、砖</v>
          </cell>
        </row>
        <row r="156">
          <cell r="D156">
            <v>154</v>
          </cell>
          <cell r="E156" t="str">
            <v>郑存坤（已故）</v>
          </cell>
          <cell r="H156" t="str">
            <v>石件东路6号</v>
          </cell>
          <cell r="I156" t="str">
            <v>00006079</v>
          </cell>
          <cell r="K156">
            <v>70.53</v>
          </cell>
          <cell r="M156">
            <v>35.26</v>
          </cell>
          <cell r="O156">
            <v>1980</v>
          </cell>
          <cell r="P156" t="str">
            <v>砖木</v>
          </cell>
          <cell r="Q156">
            <v>2</v>
          </cell>
          <cell r="R156" t="str">
            <v>1-2</v>
          </cell>
          <cell r="S156">
            <v>1</v>
          </cell>
          <cell r="W156" t="str">
            <v>落地房</v>
          </cell>
          <cell r="X156" t="str">
            <v>郑存坤</v>
          </cell>
          <cell r="Y156" t="str">
            <v>2-1993-2-1737</v>
          </cell>
          <cell r="AA156" t="str">
            <v>集体</v>
          </cell>
          <cell r="AB156" t="str">
            <v>批准拨用</v>
          </cell>
          <cell r="AC156">
            <v>43.2</v>
          </cell>
          <cell r="AT156" t="str">
            <v>F154</v>
          </cell>
          <cell r="AU156" t="str">
            <v>砖</v>
          </cell>
          <cell r="AV156">
            <v>1</v>
          </cell>
          <cell r="AW156">
            <v>2</v>
          </cell>
          <cell r="AX156">
            <v>53</v>
          </cell>
          <cell r="AY156">
            <v>53</v>
          </cell>
        </row>
        <row r="157">
          <cell r="D157">
            <v>155</v>
          </cell>
          <cell r="E157" t="str">
            <v>郑存银</v>
          </cell>
          <cell r="H157" t="str">
            <v>石件东路2号</v>
          </cell>
          <cell r="I157" t="str">
            <v>00006213</v>
          </cell>
          <cell r="K157">
            <v>74.86</v>
          </cell>
          <cell r="M157">
            <v>37.43</v>
          </cell>
          <cell r="O157">
            <v>1976</v>
          </cell>
          <cell r="P157" t="str">
            <v>砖木</v>
          </cell>
          <cell r="Q157">
            <v>2</v>
          </cell>
          <cell r="R157" t="str">
            <v>1-2</v>
          </cell>
          <cell r="S157">
            <v>1</v>
          </cell>
          <cell r="W157" t="str">
            <v>落地房</v>
          </cell>
          <cell r="X157" t="str">
            <v>郑存艮</v>
          </cell>
          <cell r="Y157" t="str">
            <v>2-1993-2-1736</v>
          </cell>
          <cell r="AA157" t="str">
            <v>集体</v>
          </cell>
          <cell r="AB157" t="str">
            <v>批准拨用</v>
          </cell>
          <cell r="AC157">
            <v>45.9</v>
          </cell>
        </row>
        <row r="158">
          <cell r="D158">
            <v>156</v>
          </cell>
          <cell r="E158" t="str">
            <v>郑聪明</v>
          </cell>
          <cell r="H158" t="str">
            <v>石件东路63号</v>
          </cell>
          <cell r="I158" t="str">
            <v>00015825</v>
          </cell>
          <cell r="K158">
            <v>66.239999999999995</v>
          </cell>
          <cell r="M158">
            <v>38.47</v>
          </cell>
          <cell r="O158">
            <v>1981</v>
          </cell>
          <cell r="P158" t="str">
            <v>砖木</v>
          </cell>
          <cell r="Q158">
            <v>2</v>
          </cell>
          <cell r="R158" t="str">
            <v>1-2</v>
          </cell>
          <cell r="S158">
            <v>1</v>
          </cell>
          <cell r="W158" t="str">
            <v>落地房</v>
          </cell>
          <cell r="X158" t="str">
            <v>郑聪明</v>
          </cell>
          <cell r="Y158" t="str">
            <v>2-2007-2-304</v>
          </cell>
          <cell r="AA158" t="str">
            <v>集体</v>
          </cell>
          <cell r="AB158" t="str">
            <v>批准拨用</v>
          </cell>
          <cell r="AC158">
            <v>41.8</v>
          </cell>
          <cell r="AT158" t="str">
            <v>F156</v>
          </cell>
          <cell r="AU158" t="str">
            <v>砖</v>
          </cell>
          <cell r="AV158">
            <v>2</v>
          </cell>
          <cell r="AW158">
            <v>2</v>
          </cell>
          <cell r="AX158">
            <v>146.46</v>
          </cell>
          <cell r="AY158">
            <v>73.23</v>
          </cell>
        </row>
        <row r="159">
          <cell r="D159">
            <v>157</v>
          </cell>
          <cell r="E159" t="str">
            <v>郑良银</v>
          </cell>
          <cell r="H159" t="str">
            <v>石件东路61号</v>
          </cell>
          <cell r="I159" t="str">
            <v>00007319</v>
          </cell>
          <cell r="K159">
            <v>63.36</v>
          </cell>
          <cell r="M159">
            <v>36.799999999999997</v>
          </cell>
          <cell r="O159">
            <v>1970</v>
          </cell>
          <cell r="P159" t="str">
            <v>砖木</v>
          </cell>
          <cell r="Q159">
            <v>2</v>
          </cell>
          <cell r="R159" t="str">
            <v>1-2</v>
          </cell>
          <cell r="S159">
            <v>1</v>
          </cell>
          <cell r="W159" t="str">
            <v>落地房</v>
          </cell>
          <cell r="X159" t="str">
            <v>郑良银</v>
          </cell>
          <cell r="Y159" t="str">
            <v>2-2003-2-88</v>
          </cell>
          <cell r="AA159" t="str">
            <v>集体</v>
          </cell>
          <cell r="AB159" t="str">
            <v>批准拨用</v>
          </cell>
          <cell r="AC159">
            <v>46.7</v>
          </cell>
        </row>
        <row r="160">
          <cell r="D160">
            <v>158</v>
          </cell>
          <cell r="E160" t="str">
            <v>郑良银</v>
          </cell>
          <cell r="H160" t="str">
            <v>石件东路59号</v>
          </cell>
          <cell r="I160" t="str">
            <v>00015869</v>
          </cell>
          <cell r="K160">
            <v>65.28</v>
          </cell>
          <cell r="M160">
            <v>37.909999999999997</v>
          </cell>
          <cell r="O160">
            <v>1970</v>
          </cell>
          <cell r="P160" t="str">
            <v>砖木</v>
          </cell>
          <cell r="Q160">
            <v>2</v>
          </cell>
          <cell r="R160" t="str">
            <v>1-2</v>
          </cell>
          <cell r="S160">
            <v>1</v>
          </cell>
          <cell r="W160" t="str">
            <v>落地房</v>
          </cell>
          <cell r="X160" t="str">
            <v>郑良银</v>
          </cell>
          <cell r="Y160" t="str">
            <v>2-2007-2-327</v>
          </cell>
          <cell r="AA160" t="str">
            <v>集体</v>
          </cell>
          <cell r="AB160" t="str">
            <v>批准拨用</v>
          </cell>
          <cell r="AC160">
            <v>37.4</v>
          </cell>
        </row>
        <row r="161">
          <cell r="D161">
            <v>159</v>
          </cell>
          <cell r="E161" t="str">
            <v>郑存林</v>
          </cell>
          <cell r="H161" t="str">
            <v>石件东路57号</v>
          </cell>
          <cell r="I161" t="str">
            <v>浙(2019)瑞安市不动产权第0018359号</v>
          </cell>
          <cell r="K161">
            <v>66.13</v>
          </cell>
          <cell r="M161">
            <v>37.909999999999997</v>
          </cell>
          <cell r="O161">
            <v>1981</v>
          </cell>
          <cell r="P161" t="str">
            <v>砖木</v>
          </cell>
          <cell r="Q161">
            <v>2</v>
          </cell>
          <cell r="R161" t="str">
            <v>1-2</v>
          </cell>
          <cell r="S161">
            <v>1</v>
          </cell>
          <cell r="W161" t="str">
            <v>落地房</v>
          </cell>
          <cell r="X161" t="str">
            <v>郑存林</v>
          </cell>
          <cell r="Y161" t="str">
            <v>浙(2019)瑞安市不动产权第0018359号</v>
          </cell>
          <cell r="AA161" t="str">
            <v>集体</v>
          </cell>
          <cell r="AB161" t="str">
            <v>批准拨用</v>
          </cell>
          <cell r="AC161">
            <v>37.909999999999997</v>
          </cell>
          <cell r="AT161" t="str">
            <v>F159</v>
          </cell>
          <cell r="AU161" t="str">
            <v>砖</v>
          </cell>
          <cell r="AV161">
            <v>1</v>
          </cell>
          <cell r="AW161">
            <v>1</v>
          </cell>
          <cell r="AX161">
            <v>17.2</v>
          </cell>
          <cell r="AY161">
            <v>17.2</v>
          </cell>
        </row>
        <row r="162">
          <cell r="D162">
            <v>160</v>
          </cell>
          <cell r="E162" t="str">
            <v>郑存林</v>
          </cell>
          <cell r="H162" t="str">
            <v>石件东路55号</v>
          </cell>
          <cell r="I162" t="str">
            <v>00000942</v>
          </cell>
          <cell r="K162">
            <v>68.16</v>
          </cell>
          <cell r="M162">
            <v>39.58</v>
          </cell>
          <cell r="O162">
            <v>1981</v>
          </cell>
          <cell r="P162" t="str">
            <v>砖木</v>
          </cell>
          <cell r="Q162">
            <v>2</v>
          </cell>
          <cell r="R162" t="str">
            <v>1-2</v>
          </cell>
          <cell r="S162">
            <v>1</v>
          </cell>
          <cell r="W162" t="str">
            <v>落地房</v>
          </cell>
          <cell r="X162" t="str">
            <v>郑存林</v>
          </cell>
          <cell r="Y162" t="str">
            <v>2-1993-2-1721</v>
          </cell>
          <cell r="AA162" t="str">
            <v>集体</v>
          </cell>
          <cell r="AB162" t="str">
            <v>批准拨用</v>
          </cell>
          <cell r="AC162">
            <v>60.4</v>
          </cell>
          <cell r="AT162" t="str">
            <v>F160</v>
          </cell>
          <cell r="AU162" t="str">
            <v>砖</v>
          </cell>
          <cell r="AV162">
            <v>1</v>
          </cell>
          <cell r="AW162">
            <v>1</v>
          </cell>
          <cell r="AX162">
            <v>18.77</v>
          </cell>
          <cell r="AY162">
            <v>18.77</v>
          </cell>
        </row>
        <row r="163">
          <cell r="D163">
            <v>161</v>
          </cell>
          <cell r="E163" t="str">
            <v>徐象树</v>
          </cell>
          <cell r="H163" t="str">
            <v>导航路89号、91号</v>
          </cell>
          <cell r="I163" t="str">
            <v>00015865</v>
          </cell>
          <cell r="K163">
            <v>137.55000000000001</v>
          </cell>
          <cell r="M163">
            <v>68.78</v>
          </cell>
          <cell r="O163">
            <v>1980</v>
          </cell>
          <cell r="P163" t="str">
            <v>砖木</v>
          </cell>
          <cell r="Q163">
            <v>2</v>
          </cell>
          <cell r="R163" t="str">
            <v>1-2</v>
          </cell>
          <cell r="S163">
            <v>2</v>
          </cell>
          <cell r="W163" t="str">
            <v>落地房</v>
          </cell>
          <cell r="X163" t="str">
            <v>徐上树</v>
          </cell>
          <cell r="Y163" t="str">
            <v>2-1993-2-1719</v>
          </cell>
          <cell r="AA163" t="str">
            <v>集体</v>
          </cell>
          <cell r="AB163" t="str">
            <v>批准拨用</v>
          </cell>
          <cell r="AC163">
            <v>107.3</v>
          </cell>
          <cell r="AT163" t="str">
            <v>F161</v>
          </cell>
          <cell r="AU163" t="str">
            <v>砖</v>
          </cell>
          <cell r="AV163">
            <v>1</v>
          </cell>
          <cell r="AW163">
            <v>2</v>
          </cell>
          <cell r="AX163">
            <v>20.76</v>
          </cell>
          <cell r="AY163">
            <v>20.76</v>
          </cell>
        </row>
        <row r="164">
          <cell r="D164">
            <v>162</v>
          </cell>
          <cell r="E164" t="str">
            <v>金锡华</v>
          </cell>
          <cell r="H164" t="str">
            <v>导航路85号、87号</v>
          </cell>
          <cell r="I164" t="str">
            <v>浙(2018)瑞安市不动产权第0000996号</v>
          </cell>
          <cell r="K164">
            <v>135.86000000000001</v>
          </cell>
          <cell r="M164">
            <v>67.930000000000007</v>
          </cell>
          <cell r="O164">
            <v>1980</v>
          </cell>
          <cell r="P164" t="str">
            <v>砖木</v>
          </cell>
          <cell r="Q164">
            <v>2</v>
          </cell>
          <cell r="R164" t="str">
            <v>1-2</v>
          </cell>
          <cell r="S164">
            <v>2</v>
          </cell>
          <cell r="W164" t="str">
            <v>落地房</v>
          </cell>
          <cell r="X164" t="str">
            <v>金锡华</v>
          </cell>
          <cell r="Y164" t="str">
            <v>浙(2018)瑞安市不动产权第0000996号</v>
          </cell>
          <cell r="AA164" t="str">
            <v>集体</v>
          </cell>
          <cell r="AB164" t="str">
            <v>批准拨用</v>
          </cell>
          <cell r="AC164">
            <v>118.5</v>
          </cell>
        </row>
        <row r="165">
          <cell r="D165">
            <v>163</v>
          </cell>
          <cell r="E165" t="str">
            <v>詹碎富</v>
          </cell>
          <cell r="H165" t="str">
            <v>导航路11号</v>
          </cell>
          <cell r="I165" t="str">
            <v>00006651</v>
          </cell>
          <cell r="K165">
            <v>235.82</v>
          </cell>
          <cell r="M165">
            <v>117.91</v>
          </cell>
          <cell r="O165">
            <v>1975</v>
          </cell>
          <cell r="P165" t="str">
            <v>砖木</v>
          </cell>
          <cell r="Q165">
            <v>2</v>
          </cell>
          <cell r="R165" t="str">
            <v>1-2</v>
          </cell>
          <cell r="S165">
            <v>3</v>
          </cell>
          <cell r="W165" t="str">
            <v>落地房</v>
          </cell>
          <cell r="X165" t="str">
            <v>占碎付</v>
          </cell>
          <cell r="Y165" t="str">
            <v>2-1996-2-1805</v>
          </cell>
          <cell r="AA165" t="str">
            <v>集体</v>
          </cell>
          <cell r="AB165" t="str">
            <v>批准拨用</v>
          </cell>
          <cell r="AC165">
            <v>361.1</v>
          </cell>
        </row>
        <row r="166">
          <cell r="D166">
            <v>164</v>
          </cell>
          <cell r="E166" t="str">
            <v>詹学娒（已故）</v>
          </cell>
          <cell r="H166" t="str">
            <v>导航路11号</v>
          </cell>
          <cell r="I166" t="str">
            <v>00010220</v>
          </cell>
          <cell r="K166">
            <v>39.380000000000003</v>
          </cell>
          <cell r="M166">
            <v>39.380000000000003</v>
          </cell>
          <cell r="O166">
            <v>1949</v>
          </cell>
          <cell r="P166" t="str">
            <v>砖木</v>
          </cell>
          <cell r="Q166">
            <v>1</v>
          </cell>
          <cell r="R166" t="str">
            <v>1-1</v>
          </cell>
          <cell r="S166">
            <v>1</v>
          </cell>
          <cell r="W166" t="str">
            <v>落地房</v>
          </cell>
          <cell r="X166" t="str">
            <v>詹学娒</v>
          </cell>
          <cell r="Y166" t="str">
            <v>2-2004-2-93</v>
          </cell>
          <cell r="AA166" t="str">
            <v>集体</v>
          </cell>
          <cell r="AB166" t="str">
            <v>批准拨用</v>
          </cell>
          <cell r="AC166">
            <v>39.56</v>
          </cell>
          <cell r="AT166" t="str">
            <v>F164</v>
          </cell>
          <cell r="AU166" t="str">
            <v>砖</v>
          </cell>
          <cell r="AV166">
            <v>1</v>
          </cell>
          <cell r="AW166">
            <v>1</v>
          </cell>
          <cell r="AX166">
            <v>20.77</v>
          </cell>
          <cell r="AY166">
            <v>20.77</v>
          </cell>
        </row>
        <row r="167">
          <cell r="D167">
            <v>165</v>
          </cell>
          <cell r="E167" t="str">
            <v>詹学中</v>
          </cell>
          <cell r="H167" t="str">
            <v>石件西路7、9号</v>
          </cell>
          <cell r="I167" t="str">
            <v>00015243</v>
          </cell>
          <cell r="K167">
            <v>37.5</v>
          </cell>
          <cell r="M167">
            <v>37.5</v>
          </cell>
          <cell r="O167">
            <v>1972</v>
          </cell>
          <cell r="P167" t="str">
            <v>砖木</v>
          </cell>
          <cell r="Q167">
            <v>1</v>
          </cell>
          <cell r="R167" t="str">
            <v>1-1</v>
          </cell>
          <cell r="S167">
            <v>2</v>
          </cell>
          <cell r="W167" t="str">
            <v>落地房</v>
          </cell>
          <cell r="X167" t="str">
            <v>詹学忠</v>
          </cell>
          <cell r="Y167" t="str">
            <v>2-2002-2-1733</v>
          </cell>
          <cell r="AA167" t="str">
            <v>集体</v>
          </cell>
          <cell r="AB167" t="str">
            <v>批准拨用</v>
          </cell>
          <cell r="AC167">
            <v>38.4</v>
          </cell>
          <cell r="AT167" t="str">
            <v>F165</v>
          </cell>
          <cell r="AU167" t="str">
            <v>砖</v>
          </cell>
          <cell r="AV167">
            <v>1</v>
          </cell>
          <cell r="AW167">
            <v>1</v>
          </cell>
          <cell r="AX167">
            <v>37.5</v>
          </cell>
          <cell r="AY167">
            <v>37.5</v>
          </cell>
        </row>
        <row r="168">
          <cell r="D168">
            <v>166</v>
          </cell>
          <cell r="E168" t="str">
            <v>李正咸（已故）</v>
          </cell>
          <cell r="H168" t="str">
            <v>石件西路11号</v>
          </cell>
          <cell r="I168" t="str">
            <v>00007194</v>
          </cell>
          <cell r="K168">
            <v>22.08</v>
          </cell>
          <cell r="M168">
            <v>22.08</v>
          </cell>
          <cell r="O168">
            <v>1949</v>
          </cell>
          <cell r="P168" t="str">
            <v>砖木</v>
          </cell>
          <cell r="Q168">
            <v>1</v>
          </cell>
          <cell r="R168" t="str">
            <v>1-1</v>
          </cell>
          <cell r="S168">
            <v>1</v>
          </cell>
          <cell r="W168" t="str">
            <v>落地房</v>
          </cell>
          <cell r="X168" t="str">
            <v>李正咸</v>
          </cell>
          <cell r="Y168" t="str">
            <v>2-2003-2-510</v>
          </cell>
          <cell r="AA168" t="str">
            <v>集体</v>
          </cell>
          <cell r="AB168" t="str">
            <v>批准拨用</v>
          </cell>
          <cell r="AC168">
            <v>18.8</v>
          </cell>
          <cell r="AT168" t="str">
            <v>F166</v>
          </cell>
          <cell r="AU168" t="str">
            <v>砖</v>
          </cell>
          <cell r="AV168">
            <v>1</v>
          </cell>
          <cell r="AW168">
            <v>1</v>
          </cell>
          <cell r="AX168">
            <v>23.25</v>
          </cell>
          <cell r="AY168">
            <v>23.25</v>
          </cell>
        </row>
        <row r="169">
          <cell r="D169">
            <v>167</v>
          </cell>
          <cell r="E169" t="str">
            <v>胡英弟</v>
          </cell>
          <cell r="H169" t="str">
            <v>石件西路13号</v>
          </cell>
          <cell r="I169" t="str">
            <v>00006189</v>
          </cell>
          <cell r="K169">
            <v>73.62</v>
          </cell>
          <cell r="M169">
            <v>36.81</v>
          </cell>
          <cell r="O169">
            <v>1970</v>
          </cell>
          <cell r="P169" t="str">
            <v>砖木</v>
          </cell>
          <cell r="Q169">
            <v>2</v>
          </cell>
          <cell r="R169" t="str">
            <v>1-2</v>
          </cell>
          <cell r="S169">
            <v>1</v>
          </cell>
          <cell r="W169" t="str">
            <v>落地房</v>
          </cell>
          <cell r="X169" t="str">
            <v>胡印弟</v>
          </cell>
          <cell r="Y169" t="str">
            <v>2-1993-2-1800</v>
          </cell>
          <cell r="AA169" t="str">
            <v>集体</v>
          </cell>
          <cell r="AB169" t="str">
            <v>批准拨用</v>
          </cell>
          <cell r="AC169">
            <v>77.8</v>
          </cell>
          <cell r="AT169" t="str">
            <v>F167</v>
          </cell>
          <cell r="AU169" t="str">
            <v>砖</v>
          </cell>
          <cell r="AV169">
            <v>2</v>
          </cell>
          <cell r="AW169">
            <v>2</v>
          </cell>
          <cell r="AX169">
            <v>97.6</v>
          </cell>
          <cell r="AY169">
            <v>48.8</v>
          </cell>
        </row>
        <row r="170">
          <cell r="D170">
            <v>168</v>
          </cell>
          <cell r="E170" t="str">
            <v>胡秀雪</v>
          </cell>
          <cell r="H170" t="str">
            <v>石件西路15号</v>
          </cell>
          <cell r="I170" t="str">
            <v>瑞安市房权证瑞(房)字第00319831号</v>
          </cell>
          <cell r="K170">
            <v>67.099999999999994</v>
          </cell>
          <cell r="M170">
            <v>33.549999999999997</v>
          </cell>
          <cell r="O170">
            <v>1970</v>
          </cell>
          <cell r="P170" t="str">
            <v>砖木</v>
          </cell>
          <cell r="Q170">
            <v>2</v>
          </cell>
          <cell r="R170" t="str">
            <v>1-2</v>
          </cell>
          <cell r="S170">
            <v>1</v>
          </cell>
          <cell r="W170" t="str">
            <v>落地房</v>
          </cell>
          <cell r="X170" t="str">
            <v>胡秀雪</v>
          </cell>
          <cell r="Y170" t="str">
            <v>2-2003-2-224</v>
          </cell>
          <cell r="AA170" t="str">
            <v>集体</v>
          </cell>
          <cell r="AB170" t="str">
            <v>批准拨用</v>
          </cell>
          <cell r="AC170">
            <v>33.700000000000003</v>
          </cell>
          <cell r="AT170" t="str">
            <v>F168</v>
          </cell>
          <cell r="AU170" t="str">
            <v>砖</v>
          </cell>
          <cell r="AV170">
            <v>1</v>
          </cell>
          <cell r="AW170">
            <v>1</v>
          </cell>
          <cell r="AX170">
            <v>27.34</v>
          </cell>
          <cell r="AY170">
            <v>27.34</v>
          </cell>
        </row>
        <row r="171">
          <cell r="D171">
            <v>169</v>
          </cell>
          <cell r="E171" t="str">
            <v>胡秀云</v>
          </cell>
          <cell r="H171" t="str">
            <v>石件西路17号</v>
          </cell>
          <cell r="I171" t="str">
            <v>00007280</v>
          </cell>
          <cell r="K171">
            <v>73.489999999999995</v>
          </cell>
          <cell r="M171">
            <v>36.74</v>
          </cell>
          <cell r="O171">
            <v>1980</v>
          </cell>
          <cell r="P171" t="str">
            <v>砖木</v>
          </cell>
          <cell r="Q171">
            <v>2</v>
          </cell>
          <cell r="R171" t="str">
            <v>1-2</v>
          </cell>
          <cell r="S171">
            <v>1</v>
          </cell>
          <cell r="W171" t="str">
            <v>落地房</v>
          </cell>
          <cell r="X171" t="str">
            <v>胡秀云</v>
          </cell>
          <cell r="Y171" t="str">
            <v>2-2002-2-1658</v>
          </cell>
          <cell r="AA171" t="str">
            <v>集体</v>
          </cell>
          <cell r="AB171" t="str">
            <v>批准拨用</v>
          </cell>
          <cell r="AC171">
            <v>36.799999999999997</v>
          </cell>
        </row>
        <row r="172">
          <cell r="D172">
            <v>172</v>
          </cell>
          <cell r="E172" t="str">
            <v>詹印雄</v>
          </cell>
          <cell r="H172" t="str">
            <v>石件西路21号</v>
          </cell>
          <cell r="I172" t="str">
            <v>00018727</v>
          </cell>
          <cell r="K172">
            <v>99.4</v>
          </cell>
          <cell r="M172">
            <v>49.7</v>
          </cell>
          <cell r="O172">
            <v>1982</v>
          </cell>
          <cell r="P172" t="str">
            <v>砖木</v>
          </cell>
          <cell r="Q172">
            <v>2</v>
          </cell>
          <cell r="R172" t="str">
            <v>1-2</v>
          </cell>
          <cell r="S172">
            <v>1</v>
          </cell>
          <cell r="W172" t="str">
            <v>落地房</v>
          </cell>
          <cell r="X172" t="str">
            <v>詹昌碎</v>
          </cell>
          <cell r="Y172" t="str">
            <v>2-2002-2-1802</v>
          </cell>
          <cell r="AA172" t="str">
            <v>集体</v>
          </cell>
          <cell r="AB172" t="str">
            <v>批准拨用</v>
          </cell>
          <cell r="AC172">
            <v>48.82</v>
          </cell>
        </row>
        <row r="173">
          <cell r="D173">
            <v>173</v>
          </cell>
          <cell r="E173" t="str">
            <v>黄阿梅</v>
          </cell>
          <cell r="H173" t="str">
            <v>石件西路23号</v>
          </cell>
          <cell r="I173" t="str">
            <v>0001030</v>
          </cell>
          <cell r="K173">
            <v>102.24</v>
          </cell>
          <cell r="M173">
            <v>51.12</v>
          </cell>
          <cell r="O173">
            <v>1982</v>
          </cell>
          <cell r="P173" t="str">
            <v>砖木</v>
          </cell>
          <cell r="Q173">
            <v>2</v>
          </cell>
          <cell r="R173" t="str">
            <v>1-2</v>
          </cell>
          <cell r="S173">
            <v>1</v>
          </cell>
          <cell r="W173" t="str">
            <v>落地房</v>
          </cell>
          <cell r="X173" t="str">
            <v>占昌道</v>
          </cell>
          <cell r="Y173" t="str">
            <v>2-1996-2-1794</v>
          </cell>
          <cell r="AA173" t="str">
            <v>集体</v>
          </cell>
          <cell r="AB173" t="str">
            <v>批准拨用</v>
          </cell>
          <cell r="AC173">
            <v>125.6</v>
          </cell>
        </row>
        <row r="174">
          <cell r="D174">
            <v>174</v>
          </cell>
          <cell r="E174" t="str">
            <v>詹印发</v>
          </cell>
          <cell r="H174" t="str">
            <v>石件西路25号</v>
          </cell>
          <cell r="I174" t="str">
            <v>00000253</v>
          </cell>
          <cell r="K174">
            <v>96.2</v>
          </cell>
          <cell r="M174">
            <v>48.1</v>
          </cell>
          <cell r="O174">
            <v>1980</v>
          </cell>
          <cell r="P174" t="str">
            <v>砖木</v>
          </cell>
          <cell r="Q174">
            <v>2</v>
          </cell>
          <cell r="R174" t="str">
            <v>1-2</v>
          </cell>
          <cell r="S174">
            <v>1</v>
          </cell>
          <cell r="W174" t="str">
            <v>落地房</v>
          </cell>
          <cell r="X174" t="str">
            <v>占昌银</v>
          </cell>
          <cell r="Y174" t="str">
            <v>2-1993-2-1793</v>
          </cell>
          <cell r="AA174" t="str">
            <v>集体</v>
          </cell>
          <cell r="AB174" t="str">
            <v>批准拨用</v>
          </cell>
          <cell r="AC174">
            <v>122.4</v>
          </cell>
        </row>
        <row r="175">
          <cell r="D175">
            <v>175</v>
          </cell>
          <cell r="E175" t="str">
            <v>詹印旺</v>
          </cell>
          <cell r="H175" t="str">
            <v>石件西路27、29号</v>
          </cell>
          <cell r="I175" t="str">
            <v>00000252</v>
          </cell>
          <cell r="K175">
            <v>182.92</v>
          </cell>
          <cell r="M175">
            <v>91.46</v>
          </cell>
          <cell r="O175">
            <v>1980</v>
          </cell>
          <cell r="P175" t="str">
            <v>砖木</v>
          </cell>
          <cell r="Q175">
            <v>2</v>
          </cell>
          <cell r="R175" t="str">
            <v>1-2</v>
          </cell>
          <cell r="S175">
            <v>2</v>
          </cell>
          <cell r="W175" t="str">
            <v>落地房</v>
          </cell>
          <cell r="X175" t="str">
            <v>占昌池</v>
          </cell>
          <cell r="Y175" t="str">
            <v>2-1993-2-1792</v>
          </cell>
          <cell r="AA175" t="str">
            <v>集体</v>
          </cell>
          <cell r="AB175" t="str">
            <v>批准拨用</v>
          </cell>
          <cell r="AC175">
            <v>229.6</v>
          </cell>
        </row>
        <row r="176">
          <cell r="D176">
            <v>176</v>
          </cell>
          <cell r="E176" t="str">
            <v>詹印亮</v>
          </cell>
          <cell r="H176" t="str">
            <v>石件西路31号</v>
          </cell>
          <cell r="I176" t="str">
            <v>00014576</v>
          </cell>
          <cell r="K176">
            <v>91.53</v>
          </cell>
          <cell r="M176">
            <v>45.77</v>
          </cell>
          <cell r="O176">
            <v>1991</v>
          </cell>
          <cell r="P176" t="str">
            <v>砖木</v>
          </cell>
          <cell r="Q176">
            <v>2</v>
          </cell>
          <cell r="R176" t="str">
            <v>1-2</v>
          </cell>
          <cell r="S176">
            <v>1</v>
          </cell>
          <cell r="W176" t="str">
            <v>落地房</v>
          </cell>
          <cell r="X176" t="str">
            <v>詹印亮</v>
          </cell>
          <cell r="Y176" t="str">
            <v>2-2007-2-405（含177房屋土地面积）</v>
          </cell>
          <cell r="AA176" t="str">
            <v>集体</v>
          </cell>
          <cell r="AB176" t="str">
            <v>批准拨用</v>
          </cell>
          <cell r="AC176">
            <v>94.5</v>
          </cell>
        </row>
        <row r="177">
          <cell r="D177">
            <v>177</v>
          </cell>
          <cell r="E177" t="str">
            <v>詹印亮</v>
          </cell>
          <cell r="H177" t="str">
            <v>石件西路33号</v>
          </cell>
          <cell r="I177" t="str">
            <v>00014575</v>
          </cell>
          <cell r="K177">
            <v>96.68</v>
          </cell>
          <cell r="M177">
            <v>48.34</v>
          </cell>
          <cell r="O177">
            <v>1991</v>
          </cell>
          <cell r="P177" t="str">
            <v>砖木</v>
          </cell>
          <cell r="Q177">
            <v>2</v>
          </cell>
          <cell r="R177" t="str">
            <v>1-2</v>
          </cell>
          <cell r="S177">
            <v>1</v>
          </cell>
          <cell r="W177" t="str">
            <v>落地房</v>
          </cell>
          <cell r="X177" t="str">
            <v>詹印亮</v>
          </cell>
          <cell r="Y177" t="str">
            <v>2-2007-2-405（含176房屋土地面积）</v>
          </cell>
          <cell r="AA177" t="str">
            <v>集体</v>
          </cell>
          <cell r="AB177" t="str">
            <v>批准拨用</v>
          </cell>
          <cell r="AT177" t="str">
            <v>F177</v>
          </cell>
          <cell r="AU177" t="str">
            <v>简</v>
          </cell>
          <cell r="AV177">
            <v>1</v>
          </cell>
          <cell r="AW177">
            <v>1</v>
          </cell>
          <cell r="AX177">
            <v>137.58000000000001</v>
          </cell>
          <cell r="AY177">
            <v>137.58000000000001</v>
          </cell>
        </row>
        <row r="178">
          <cell r="D178">
            <v>178</v>
          </cell>
          <cell r="E178" t="str">
            <v>杨卫兵</v>
          </cell>
          <cell r="H178" t="str">
            <v>石件西路35号</v>
          </cell>
          <cell r="I178" t="str">
            <v>00000294</v>
          </cell>
          <cell r="K178">
            <v>99.4</v>
          </cell>
          <cell r="M178">
            <v>49.7</v>
          </cell>
          <cell r="O178">
            <v>1985</v>
          </cell>
          <cell r="P178" t="str">
            <v>砖木</v>
          </cell>
          <cell r="Q178">
            <v>2</v>
          </cell>
          <cell r="R178" t="str">
            <v>1-2</v>
          </cell>
          <cell r="S178">
            <v>1</v>
          </cell>
          <cell r="W178" t="str">
            <v>落地房</v>
          </cell>
          <cell r="X178" t="str">
            <v>杨余兵</v>
          </cell>
          <cell r="Y178" t="str">
            <v>2-1993-2-1790</v>
          </cell>
          <cell r="AA178" t="str">
            <v>集体</v>
          </cell>
          <cell r="AB178" t="str">
            <v>批准拨用</v>
          </cell>
          <cell r="AC178">
            <v>101.4</v>
          </cell>
        </row>
        <row r="179">
          <cell r="D179">
            <v>179</v>
          </cell>
          <cell r="E179" t="str">
            <v>杨士发</v>
          </cell>
          <cell r="H179" t="str">
            <v>石件西路37号</v>
          </cell>
          <cell r="I179" t="str">
            <v>00000283</v>
          </cell>
          <cell r="K179">
            <v>100.8</v>
          </cell>
          <cell r="M179">
            <v>50.4</v>
          </cell>
          <cell r="O179">
            <v>1985</v>
          </cell>
          <cell r="P179" t="str">
            <v>砖木</v>
          </cell>
          <cell r="Q179">
            <v>2</v>
          </cell>
          <cell r="R179" t="str">
            <v>1-2</v>
          </cell>
          <cell r="S179">
            <v>1</v>
          </cell>
          <cell r="W179" t="str">
            <v>落地房</v>
          </cell>
          <cell r="X179" t="str">
            <v>杨士发</v>
          </cell>
          <cell r="Y179" t="str">
            <v>2-1993-2-1789</v>
          </cell>
          <cell r="AA179" t="str">
            <v>集体</v>
          </cell>
          <cell r="AB179" t="str">
            <v>批准拨用</v>
          </cell>
          <cell r="AC179">
            <v>98.2</v>
          </cell>
          <cell r="AT179" t="str">
            <v>F179</v>
          </cell>
          <cell r="AU179" t="str">
            <v>砖</v>
          </cell>
          <cell r="AV179">
            <v>1</v>
          </cell>
          <cell r="AW179">
            <v>1</v>
          </cell>
          <cell r="AX179">
            <v>24.99</v>
          </cell>
          <cell r="AY179">
            <v>24.99</v>
          </cell>
        </row>
        <row r="180">
          <cell r="D180">
            <v>180</v>
          </cell>
          <cell r="E180" t="str">
            <v>杨希开（已故）</v>
          </cell>
          <cell r="H180" t="str">
            <v>石件西路39号</v>
          </cell>
          <cell r="I180" t="str">
            <v>00007297</v>
          </cell>
          <cell r="K180">
            <v>61.05</v>
          </cell>
          <cell r="M180">
            <v>40.33</v>
          </cell>
          <cell r="O180">
            <v>1969</v>
          </cell>
          <cell r="P180" t="str">
            <v>砖木</v>
          </cell>
          <cell r="Q180">
            <v>2</v>
          </cell>
          <cell r="R180" t="str">
            <v>1-2</v>
          </cell>
          <cell r="S180">
            <v>1</v>
          </cell>
          <cell r="W180" t="str">
            <v>落地房</v>
          </cell>
          <cell r="X180" t="str">
            <v>杨昔开</v>
          </cell>
          <cell r="Y180" t="str">
            <v>2-1993-2-1788</v>
          </cell>
          <cell r="AA180" t="str">
            <v>集体</v>
          </cell>
          <cell r="AB180" t="str">
            <v>批准拨用</v>
          </cell>
          <cell r="AC180">
            <v>111.6</v>
          </cell>
          <cell r="AT180" t="str">
            <v>F180</v>
          </cell>
          <cell r="AU180" t="str">
            <v>砖</v>
          </cell>
          <cell r="AV180">
            <v>1</v>
          </cell>
          <cell r="AW180">
            <v>1</v>
          </cell>
          <cell r="AX180">
            <v>24.99</v>
          </cell>
          <cell r="AY180">
            <v>24.99</v>
          </cell>
        </row>
        <row r="181">
          <cell r="D181">
            <v>181</v>
          </cell>
          <cell r="E181" t="str">
            <v>杨士光</v>
          </cell>
          <cell r="H181" t="str">
            <v>石件西路51号</v>
          </cell>
          <cell r="I181" t="str">
            <v>00000282</v>
          </cell>
          <cell r="K181">
            <v>78.48</v>
          </cell>
          <cell r="M181">
            <v>39.24</v>
          </cell>
          <cell r="O181">
            <v>1975</v>
          </cell>
          <cell r="P181" t="str">
            <v>砖木</v>
          </cell>
          <cell r="Q181">
            <v>2</v>
          </cell>
          <cell r="R181" t="str">
            <v>1-2</v>
          </cell>
          <cell r="S181">
            <v>1</v>
          </cell>
          <cell r="W181" t="str">
            <v>落地房</v>
          </cell>
          <cell r="X181" t="str">
            <v>杨早弟</v>
          </cell>
          <cell r="Y181" t="str">
            <v>2-1996-2-1787</v>
          </cell>
          <cell r="AA181" t="str">
            <v>集体</v>
          </cell>
          <cell r="AB181" t="str">
            <v>批准拨用</v>
          </cell>
          <cell r="AC181">
            <v>108.2</v>
          </cell>
        </row>
        <row r="182">
          <cell r="D182">
            <v>182</v>
          </cell>
          <cell r="E182" t="str">
            <v>王仲其</v>
          </cell>
          <cell r="H182" t="str">
            <v>石件西路53号</v>
          </cell>
          <cell r="I182" t="str">
            <v>00008256</v>
          </cell>
          <cell r="K182">
            <v>81.42</v>
          </cell>
          <cell r="M182">
            <v>40.71</v>
          </cell>
          <cell r="O182">
            <v>1970</v>
          </cell>
          <cell r="P182" t="str">
            <v>砖木</v>
          </cell>
          <cell r="Q182">
            <v>2</v>
          </cell>
          <cell r="R182" t="str">
            <v>1-2</v>
          </cell>
          <cell r="S182">
            <v>1</v>
          </cell>
          <cell r="W182" t="str">
            <v>落地房</v>
          </cell>
          <cell r="X182" t="str">
            <v>王仲其</v>
          </cell>
          <cell r="Y182" t="str">
            <v>2-2003-2-1371</v>
          </cell>
          <cell r="AA182" t="str">
            <v>集体</v>
          </cell>
          <cell r="AB182" t="str">
            <v>批准拨用</v>
          </cell>
          <cell r="AC182">
            <v>54.15</v>
          </cell>
        </row>
        <row r="183">
          <cell r="D183">
            <v>183</v>
          </cell>
          <cell r="E183" t="str">
            <v>郑志苗</v>
          </cell>
          <cell r="H183" t="str">
            <v>石件西路55号</v>
          </cell>
          <cell r="I183" t="str">
            <v>00000285</v>
          </cell>
          <cell r="K183">
            <v>75.52</v>
          </cell>
          <cell r="M183">
            <v>37.76</v>
          </cell>
          <cell r="O183">
            <v>1970</v>
          </cell>
          <cell r="P183" t="str">
            <v>砖木</v>
          </cell>
          <cell r="Q183">
            <v>2</v>
          </cell>
          <cell r="R183" t="str">
            <v>1-2</v>
          </cell>
          <cell r="S183">
            <v>1</v>
          </cell>
          <cell r="W183" t="str">
            <v>落地房</v>
          </cell>
          <cell r="X183" t="str">
            <v>郑志苗</v>
          </cell>
          <cell r="Y183" t="str">
            <v>2-2003-2-690</v>
          </cell>
          <cell r="AA183" t="str">
            <v>集体</v>
          </cell>
          <cell r="AB183" t="str">
            <v>批准拨用</v>
          </cell>
          <cell r="AC183">
            <v>61.3</v>
          </cell>
        </row>
        <row r="184">
          <cell r="D184">
            <v>184</v>
          </cell>
          <cell r="E184" t="str">
            <v>曾邦善</v>
          </cell>
          <cell r="H184" t="str">
            <v>石件西路57号</v>
          </cell>
          <cell r="I184" t="str">
            <v>00000284</v>
          </cell>
          <cell r="K184">
            <v>80.239999999999995</v>
          </cell>
          <cell r="M184">
            <v>40.119999999999997</v>
          </cell>
          <cell r="O184">
            <v>1970</v>
          </cell>
          <cell r="P184" t="str">
            <v>砖木</v>
          </cell>
          <cell r="Q184">
            <v>2</v>
          </cell>
          <cell r="R184" t="str">
            <v>1-2</v>
          </cell>
          <cell r="S184">
            <v>1</v>
          </cell>
          <cell r="W184" t="str">
            <v>落地房</v>
          </cell>
          <cell r="X184" t="str">
            <v>曾邦善</v>
          </cell>
          <cell r="Y184" t="str">
            <v>2-2003-2-881</v>
          </cell>
          <cell r="AA184" t="str">
            <v>集体</v>
          </cell>
          <cell r="AB184" t="str">
            <v>批准拨用</v>
          </cell>
          <cell r="AC184">
            <v>52.9</v>
          </cell>
        </row>
        <row r="185">
          <cell r="D185">
            <v>185</v>
          </cell>
          <cell r="E185" t="str">
            <v>詹印青</v>
          </cell>
          <cell r="H185" t="str">
            <v>石件西路52号</v>
          </cell>
          <cell r="I185" t="str">
            <v>00001028</v>
          </cell>
          <cell r="K185">
            <v>82.12</v>
          </cell>
          <cell r="M185">
            <v>41.06</v>
          </cell>
          <cell r="O185">
            <v>1982</v>
          </cell>
          <cell r="P185" t="str">
            <v>砖木</v>
          </cell>
          <cell r="Q185">
            <v>2</v>
          </cell>
          <cell r="R185" t="str">
            <v>1-2</v>
          </cell>
          <cell r="S185">
            <v>1</v>
          </cell>
          <cell r="W185" t="str">
            <v>落地房</v>
          </cell>
          <cell r="X185" t="str">
            <v>詹印清</v>
          </cell>
          <cell r="Y185" t="str">
            <v>2-1993-2-1806</v>
          </cell>
          <cell r="AA185" t="str">
            <v>集体</v>
          </cell>
          <cell r="AB185" t="str">
            <v>批准拨用</v>
          </cell>
          <cell r="AC185">
            <v>81.900000000000006</v>
          </cell>
        </row>
        <row r="186">
          <cell r="D186">
            <v>186</v>
          </cell>
          <cell r="E186" t="str">
            <v>林美娟</v>
          </cell>
          <cell r="H186" t="str">
            <v>石件西路50号</v>
          </cell>
          <cell r="I186" t="str">
            <v>浙(2018)瑞安市不动产权第0040676号</v>
          </cell>
          <cell r="K186">
            <v>79.739999999999995</v>
          </cell>
          <cell r="M186">
            <v>39.869999999999997</v>
          </cell>
          <cell r="O186">
            <v>1982</v>
          </cell>
          <cell r="P186" t="str">
            <v>砖木</v>
          </cell>
          <cell r="Q186">
            <v>2</v>
          </cell>
          <cell r="R186" t="str">
            <v>1-2</v>
          </cell>
          <cell r="S186">
            <v>1</v>
          </cell>
          <cell r="W186" t="str">
            <v>落地房</v>
          </cell>
          <cell r="X186" t="str">
            <v>林美娟</v>
          </cell>
          <cell r="Y186" t="str">
            <v>浙(2018)瑞安市不动产权第0040676号</v>
          </cell>
          <cell r="AA186" t="str">
            <v>集体</v>
          </cell>
          <cell r="AB186" t="str">
            <v>批准拨用</v>
          </cell>
          <cell r="AC186">
            <v>78.7</v>
          </cell>
        </row>
        <row r="187">
          <cell r="D187">
            <v>187</v>
          </cell>
          <cell r="E187" t="str">
            <v>詹昌伦</v>
          </cell>
          <cell r="H187" t="str">
            <v>石件西路32号、38号</v>
          </cell>
          <cell r="I187" t="str">
            <v>00017744</v>
          </cell>
          <cell r="K187">
            <v>161.84</v>
          </cell>
          <cell r="M187">
            <v>80.92</v>
          </cell>
          <cell r="O187">
            <v>1982</v>
          </cell>
          <cell r="P187" t="str">
            <v>砖木</v>
          </cell>
          <cell r="Q187">
            <v>2</v>
          </cell>
          <cell r="R187" t="str">
            <v>1-2</v>
          </cell>
          <cell r="S187">
            <v>2</v>
          </cell>
          <cell r="W187" t="str">
            <v>落地房</v>
          </cell>
          <cell r="X187" t="str">
            <v>詹昌伦</v>
          </cell>
          <cell r="Y187" t="str">
            <v>2-2009-2-303</v>
          </cell>
          <cell r="AA187" t="str">
            <v>集体</v>
          </cell>
          <cell r="AB187" t="str">
            <v>批准拨用</v>
          </cell>
          <cell r="AC187">
            <v>80.7</v>
          </cell>
        </row>
        <row r="188">
          <cell r="D188">
            <v>188</v>
          </cell>
          <cell r="E188" t="str">
            <v>许董平</v>
          </cell>
          <cell r="H188" t="str">
            <v>石件西路30号</v>
          </cell>
          <cell r="I188" t="str">
            <v>00330960</v>
          </cell>
          <cell r="K188">
            <v>80.5</v>
          </cell>
          <cell r="M188">
            <v>40.25</v>
          </cell>
          <cell r="O188">
            <v>1980</v>
          </cell>
          <cell r="P188" t="str">
            <v>砖木</v>
          </cell>
          <cell r="Q188">
            <v>2</v>
          </cell>
          <cell r="R188" t="str">
            <v>1-2</v>
          </cell>
          <cell r="S188">
            <v>1</v>
          </cell>
          <cell r="W188" t="str">
            <v>落地房</v>
          </cell>
          <cell r="X188" t="str">
            <v>杨余民</v>
          </cell>
          <cell r="Y188" t="str">
            <v>2-2003-2-877</v>
          </cell>
          <cell r="AA188" t="str">
            <v>集体</v>
          </cell>
          <cell r="AB188" t="str">
            <v>批准拨用</v>
          </cell>
          <cell r="AC188">
            <v>52.6</v>
          </cell>
        </row>
        <row r="189">
          <cell r="D189">
            <v>189</v>
          </cell>
          <cell r="E189" t="str">
            <v>杨余国</v>
          </cell>
          <cell r="H189" t="str">
            <v>石件西路28号</v>
          </cell>
          <cell r="I189" t="str">
            <v>00011522</v>
          </cell>
          <cell r="K189">
            <v>75.900000000000006</v>
          </cell>
          <cell r="M189">
            <v>37.950000000000003</v>
          </cell>
          <cell r="O189">
            <v>1980</v>
          </cell>
          <cell r="P189" t="str">
            <v>砖木</v>
          </cell>
          <cell r="Q189">
            <v>2</v>
          </cell>
          <cell r="R189" t="str">
            <v>1-2</v>
          </cell>
          <cell r="S189">
            <v>1</v>
          </cell>
          <cell r="W189" t="str">
            <v>落地房</v>
          </cell>
          <cell r="X189" t="str">
            <v>杨余国</v>
          </cell>
          <cell r="Y189" t="str">
            <v>2-2003-2-882</v>
          </cell>
          <cell r="AA189" t="str">
            <v>集体</v>
          </cell>
          <cell r="AB189" t="str">
            <v>批准拨用</v>
          </cell>
          <cell r="AC189">
            <v>51.81</v>
          </cell>
          <cell r="AT189" t="str">
            <v>F189</v>
          </cell>
          <cell r="AU189" t="str">
            <v>简</v>
          </cell>
          <cell r="AV189">
            <v>1</v>
          </cell>
          <cell r="AW189">
            <v>1</v>
          </cell>
          <cell r="AX189">
            <v>20.65</v>
          </cell>
          <cell r="AY189">
            <v>20.65</v>
          </cell>
        </row>
        <row r="190">
          <cell r="D190">
            <v>190</v>
          </cell>
          <cell r="E190" t="str">
            <v>杨余升</v>
          </cell>
          <cell r="H190" t="str">
            <v>石件西路26号</v>
          </cell>
          <cell r="I190" t="str">
            <v>00011771</v>
          </cell>
          <cell r="K190">
            <v>83.16</v>
          </cell>
          <cell r="M190">
            <v>41.58</v>
          </cell>
          <cell r="O190">
            <v>1990</v>
          </cell>
          <cell r="P190" t="str">
            <v>砖木</v>
          </cell>
          <cell r="Q190">
            <v>2</v>
          </cell>
          <cell r="R190" t="str">
            <v>1-2</v>
          </cell>
          <cell r="S190">
            <v>1</v>
          </cell>
          <cell r="W190" t="str">
            <v>落地房</v>
          </cell>
          <cell r="X190" t="str">
            <v>杨余升</v>
          </cell>
          <cell r="Y190" t="str">
            <v>2-2003-2-876</v>
          </cell>
          <cell r="AA190" t="str">
            <v>集体</v>
          </cell>
          <cell r="AB190" t="str">
            <v>批准拨用</v>
          </cell>
          <cell r="AC190">
            <v>55.7</v>
          </cell>
          <cell r="AT190" t="str">
            <v>F190</v>
          </cell>
          <cell r="AU190" t="str">
            <v>简</v>
          </cell>
          <cell r="AV190">
            <v>1</v>
          </cell>
          <cell r="AW190">
            <v>1</v>
          </cell>
          <cell r="AX190">
            <v>20.65</v>
          </cell>
          <cell r="AY190">
            <v>20.65</v>
          </cell>
        </row>
        <row r="191">
          <cell r="D191">
            <v>191</v>
          </cell>
          <cell r="E191" t="str">
            <v>杨苏重</v>
          </cell>
          <cell r="H191" t="str">
            <v>石件西路22号</v>
          </cell>
          <cell r="I191" t="str">
            <v>00011391</v>
          </cell>
          <cell r="K191">
            <v>78.540000000000006</v>
          </cell>
          <cell r="M191">
            <v>39.270000000000003</v>
          </cell>
          <cell r="O191">
            <v>1980</v>
          </cell>
          <cell r="P191" t="str">
            <v>砖木</v>
          </cell>
          <cell r="Q191">
            <v>2</v>
          </cell>
          <cell r="R191" t="str">
            <v>1-2</v>
          </cell>
          <cell r="S191">
            <v>1</v>
          </cell>
          <cell r="W191" t="str">
            <v>落地房</v>
          </cell>
          <cell r="X191" t="str">
            <v>杨辉重</v>
          </cell>
          <cell r="Y191" t="str">
            <v>2-1993-2-1813</v>
          </cell>
          <cell r="AA191" t="str">
            <v>集体</v>
          </cell>
          <cell r="AB191" t="str">
            <v>批准拨用</v>
          </cell>
          <cell r="AC191">
            <v>130</v>
          </cell>
        </row>
        <row r="192">
          <cell r="D192">
            <v>192</v>
          </cell>
          <cell r="E192" t="str">
            <v>杨苏义</v>
          </cell>
          <cell r="H192" t="str">
            <v>石件西路20号</v>
          </cell>
          <cell r="I192" t="str">
            <v>00011393</v>
          </cell>
          <cell r="K192">
            <v>72.77</v>
          </cell>
          <cell r="M192">
            <v>36.380000000000003</v>
          </cell>
          <cell r="O192">
            <v>1980</v>
          </cell>
          <cell r="P192" t="str">
            <v>砖木</v>
          </cell>
          <cell r="Q192">
            <v>2</v>
          </cell>
          <cell r="R192" t="str">
            <v>1-2</v>
          </cell>
          <cell r="S192">
            <v>1</v>
          </cell>
          <cell r="W192" t="str">
            <v>落地房</v>
          </cell>
          <cell r="X192" t="str">
            <v>杨苏义</v>
          </cell>
          <cell r="Y192" t="str">
            <v>2-2004-2-852</v>
          </cell>
          <cell r="AA192" t="str">
            <v>集体</v>
          </cell>
          <cell r="AB192" t="str">
            <v>批准拨用</v>
          </cell>
          <cell r="AC192">
            <v>37.799999999999997</v>
          </cell>
        </row>
        <row r="193">
          <cell r="D193">
            <v>193</v>
          </cell>
          <cell r="E193" t="str">
            <v>杨苏虎</v>
          </cell>
          <cell r="H193" t="str">
            <v>石件西路18号</v>
          </cell>
          <cell r="I193" t="str">
            <v>00011394</v>
          </cell>
          <cell r="K193">
            <v>72.77</v>
          </cell>
          <cell r="M193">
            <v>36.380000000000003</v>
          </cell>
          <cell r="O193">
            <v>1980</v>
          </cell>
          <cell r="P193" t="str">
            <v>砖木</v>
          </cell>
          <cell r="Q193">
            <v>2</v>
          </cell>
          <cell r="R193" t="str">
            <v>1-2</v>
          </cell>
          <cell r="S193">
            <v>1</v>
          </cell>
          <cell r="W193" t="str">
            <v>落地房</v>
          </cell>
          <cell r="X193" t="str">
            <v>杨苏虎</v>
          </cell>
          <cell r="Y193" t="str">
            <v>2-1996-2-1815</v>
          </cell>
          <cell r="AA193" t="str">
            <v>集体</v>
          </cell>
          <cell r="AB193" t="str">
            <v>批准拨用</v>
          </cell>
          <cell r="AC193">
            <v>92.5</v>
          </cell>
          <cell r="AT193" t="str">
            <v>F193</v>
          </cell>
          <cell r="AU193" t="str">
            <v>砖</v>
          </cell>
          <cell r="AV193">
            <v>1</v>
          </cell>
          <cell r="AW193">
            <v>1</v>
          </cell>
          <cell r="AX193">
            <v>29.35</v>
          </cell>
          <cell r="AY193">
            <v>29.35</v>
          </cell>
        </row>
        <row r="194">
          <cell r="D194">
            <v>194</v>
          </cell>
          <cell r="E194" t="str">
            <v>杨苏龙</v>
          </cell>
          <cell r="H194" t="str">
            <v>石件西路16号</v>
          </cell>
          <cell r="I194" t="str">
            <v>00011392</v>
          </cell>
          <cell r="K194">
            <v>78.540000000000006</v>
          </cell>
          <cell r="M194">
            <v>39.270000000000003</v>
          </cell>
          <cell r="O194">
            <v>1980</v>
          </cell>
          <cell r="P194" t="str">
            <v>砖木</v>
          </cell>
          <cell r="Q194">
            <v>2</v>
          </cell>
          <cell r="R194" t="str">
            <v>1-2</v>
          </cell>
          <cell r="S194">
            <v>1</v>
          </cell>
          <cell r="W194" t="str">
            <v>落地房</v>
          </cell>
          <cell r="X194" t="str">
            <v>杨辉龙</v>
          </cell>
          <cell r="Y194" t="str">
            <v>2-1993-2-1816</v>
          </cell>
          <cell r="AA194" t="str">
            <v>集体</v>
          </cell>
          <cell r="AB194" t="str">
            <v>批准拨用</v>
          </cell>
          <cell r="AC194">
            <v>100.8</v>
          </cell>
        </row>
        <row r="195">
          <cell r="D195">
            <v>195</v>
          </cell>
          <cell r="E195" t="str">
            <v>詹昌珍</v>
          </cell>
          <cell r="H195" t="str">
            <v>石件西路14号</v>
          </cell>
          <cell r="I195" t="str">
            <v>00005681</v>
          </cell>
          <cell r="K195">
            <v>83.07</v>
          </cell>
          <cell r="M195">
            <v>41.54</v>
          </cell>
          <cell r="O195">
            <v>1983</v>
          </cell>
          <cell r="P195" t="str">
            <v>砖木</v>
          </cell>
          <cell r="Q195">
            <v>2</v>
          </cell>
          <cell r="R195" t="str">
            <v>1-2</v>
          </cell>
          <cell r="S195">
            <v>1</v>
          </cell>
          <cell r="W195" t="str">
            <v>落地房</v>
          </cell>
          <cell r="X195" t="str">
            <v>詹昌增</v>
          </cell>
          <cell r="Y195" t="str">
            <v>2-1993-2-1818</v>
          </cell>
          <cell r="AA195" t="str">
            <v>集体</v>
          </cell>
          <cell r="AB195" t="str">
            <v>批准拨用</v>
          </cell>
          <cell r="AC195">
            <v>69.3</v>
          </cell>
          <cell r="AT195" t="str">
            <v>F195</v>
          </cell>
          <cell r="AU195" t="str">
            <v>砖</v>
          </cell>
          <cell r="AV195">
            <v>2</v>
          </cell>
          <cell r="AW195">
            <v>1</v>
          </cell>
          <cell r="AX195">
            <v>55.9</v>
          </cell>
          <cell r="AY195">
            <v>27.95</v>
          </cell>
        </row>
        <row r="196">
          <cell r="D196">
            <v>196</v>
          </cell>
          <cell r="E196" t="str">
            <v>詹昌元</v>
          </cell>
          <cell r="H196" t="str">
            <v>石件西路12号</v>
          </cell>
          <cell r="I196" t="str">
            <v>00005680</v>
          </cell>
          <cell r="K196">
            <v>135.44</v>
          </cell>
          <cell r="M196">
            <v>67.62</v>
          </cell>
          <cell r="O196">
            <v>1983</v>
          </cell>
          <cell r="P196" t="str">
            <v>砖木</v>
          </cell>
          <cell r="Q196">
            <v>2</v>
          </cell>
          <cell r="R196" t="str">
            <v>1-2</v>
          </cell>
          <cell r="S196">
            <v>2</v>
          </cell>
          <cell r="W196" t="str">
            <v>落地房</v>
          </cell>
          <cell r="X196" t="str">
            <v>占昌元</v>
          </cell>
          <cell r="Y196" t="str">
            <v>2-1993-2-1819</v>
          </cell>
          <cell r="AA196" t="str">
            <v>集体</v>
          </cell>
          <cell r="AB196" t="str">
            <v>批准拨用</v>
          </cell>
          <cell r="AC196">
            <v>94.9</v>
          </cell>
          <cell r="AT196" t="str">
            <v>F196-1</v>
          </cell>
          <cell r="AU196" t="str">
            <v>砖</v>
          </cell>
          <cell r="AV196">
            <v>1</v>
          </cell>
          <cell r="AW196">
            <v>1</v>
          </cell>
          <cell r="AX196">
            <v>15.35</v>
          </cell>
          <cell r="AY196">
            <v>15.35</v>
          </cell>
        </row>
        <row r="197">
          <cell r="D197">
            <v>197</v>
          </cell>
          <cell r="E197" t="str">
            <v>缪玲云</v>
          </cell>
          <cell r="H197" t="str">
            <v>石件西路8号</v>
          </cell>
          <cell r="I197" t="str">
            <v>00010663</v>
          </cell>
          <cell r="K197">
            <v>73.5</v>
          </cell>
          <cell r="M197">
            <v>36.75</v>
          </cell>
          <cell r="O197">
            <v>1970</v>
          </cell>
          <cell r="P197" t="str">
            <v>砖木</v>
          </cell>
          <cell r="Q197">
            <v>2</v>
          </cell>
          <cell r="R197" t="str">
            <v>1-2</v>
          </cell>
          <cell r="S197">
            <v>1</v>
          </cell>
          <cell r="W197" t="str">
            <v>落地房</v>
          </cell>
          <cell r="X197" t="str">
            <v>詹阿虎</v>
          </cell>
          <cell r="Y197" t="str">
            <v>2-2004-2-1542</v>
          </cell>
          <cell r="AA197" t="str">
            <v>集体</v>
          </cell>
          <cell r="AB197" t="str">
            <v>批准拨用</v>
          </cell>
          <cell r="AC197">
            <v>36.200000000000003</v>
          </cell>
          <cell r="AT197" t="str">
            <v>F197</v>
          </cell>
          <cell r="AU197" t="str">
            <v>砖</v>
          </cell>
          <cell r="AV197">
            <v>1</v>
          </cell>
          <cell r="AW197">
            <v>1</v>
          </cell>
          <cell r="AX197">
            <v>40.68</v>
          </cell>
          <cell r="AY197">
            <v>40.68</v>
          </cell>
        </row>
        <row r="198">
          <cell r="D198" t="str">
            <v>197-1</v>
          </cell>
          <cell r="E198" t="str">
            <v>詹乃娒</v>
          </cell>
          <cell r="H198" t="str">
            <v>石件西路6号</v>
          </cell>
          <cell r="I198" t="str">
            <v>00021786</v>
          </cell>
          <cell r="K198">
            <v>69.3</v>
          </cell>
          <cell r="M198">
            <v>34.65</v>
          </cell>
          <cell r="O198">
            <v>1970</v>
          </cell>
          <cell r="P198" t="str">
            <v>砖木</v>
          </cell>
          <cell r="Q198">
            <v>2</v>
          </cell>
          <cell r="R198" t="str">
            <v>1-2</v>
          </cell>
          <cell r="S198">
            <v>1</v>
          </cell>
          <cell r="W198" t="str">
            <v>落地房</v>
          </cell>
          <cell r="X198" t="str">
            <v>詹乃娒</v>
          </cell>
          <cell r="Y198" t="str">
            <v>2-2013-211-0069</v>
          </cell>
          <cell r="AA198" t="str">
            <v>集体</v>
          </cell>
          <cell r="AB198" t="str">
            <v>批准拨用</v>
          </cell>
          <cell r="AC198">
            <v>34.65</v>
          </cell>
          <cell r="AT198" t="str">
            <v>F197-1</v>
          </cell>
          <cell r="AU198" t="str">
            <v>砖</v>
          </cell>
          <cell r="AV198">
            <v>1</v>
          </cell>
          <cell r="AW198">
            <v>1</v>
          </cell>
          <cell r="AX198">
            <v>22.96</v>
          </cell>
          <cell r="AY198">
            <v>22.96</v>
          </cell>
        </row>
        <row r="199">
          <cell r="D199">
            <v>198</v>
          </cell>
          <cell r="E199" t="str">
            <v>詹阿虎</v>
          </cell>
          <cell r="H199" t="str">
            <v>石件西路2号</v>
          </cell>
          <cell r="I199" t="str">
            <v>00021632</v>
          </cell>
          <cell r="K199">
            <v>74.55</v>
          </cell>
          <cell r="M199">
            <v>37.28</v>
          </cell>
          <cell r="O199">
            <v>1970</v>
          </cell>
          <cell r="P199" t="str">
            <v>砖木</v>
          </cell>
          <cell r="Q199">
            <v>2</v>
          </cell>
          <cell r="R199" t="str">
            <v>1-2</v>
          </cell>
          <cell r="S199">
            <v>1</v>
          </cell>
          <cell r="W199" t="str">
            <v>落地房</v>
          </cell>
          <cell r="X199" t="str">
            <v>詹阿虎</v>
          </cell>
          <cell r="Y199" t="str">
            <v>2-2013-211-0070</v>
          </cell>
          <cell r="AA199" t="str">
            <v>集体</v>
          </cell>
          <cell r="AB199" t="str">
            <v>批准拨用</v>
          </cell>
          <cell r="AC199">
            <v>36.75</v>
          </cell>
          <cell r="AT199" t="str">
            <v>F198</v>
          </cell>
          <cell r="AU199" t="str">
            <v>砖</v>
          </cell>
          <cell r="AV199">
            <v>1</v>
          </cell>
          <cell r="AW199">
            <v>1</v>
          </cell>
          <cell r="AX199">
            <v>15.43</v>
          </cell>
          <cell r="AY199">
            <v>15.43</v>
          </cell>
        </row>
        <row r="200">
          <cell r="D200">
            <v>199</v>
          </cell>
          <cell r="E200" t="str">
            <v>詹昌财</v>
          </cell>
          <cell r="H200" t="str">
            <v>石件西路59号</v>
          </cell>
          <cell r="I200" t="str">
            <v>00011198</v>
          </cell>
          <cell r="K200">
            <v>84.14</v>
          </cell>
          <cell r="M200">
            <v>42.07</v>
          </cell>
          <cell r="O200">
            <v>1978</v>
          </cell>
          <cell r="P200" t="str">
            <v>砖木</v>
          </cell>
          <cell r="Q200">
            <v>2</v>
          </cell>
          <cell r="R200" t="str">
            <v>1-2</v>
          </cell>
          <cell r="S200">
            <v>1</v>
          </cell>
          <cell r="W200" t="str">
            <v>落地房</v>
          </cell>
          <cell r="X200" t="str">
            <v>占昌财</v>
          </cell>
          <cell r="Y200" t="str">
            <v>2-1993-2-1822</v>
          </cell>
          <cell r="AA200" t="str">
            <v>集体</v>
          </cell>
          <cell r="AB200" t="str">
            <v>批准拨用</v>
          </cell>
          <cell r="AC200">
            <v>68.599999999999994</v>
          </cell>
        </row>
        <row r="201">
          <cell r="D201">
            <v>200</v>
          </cell>
          <cell r="E201" t="str">
            <v>詹晓飞、林阿兰</v>
          </cell>
          <cell r="H201" t="str">
            <v>石件西路61号</v>
          </cell>
          <cell r="I201" t="str">
            <v>浙(2020)瑞安市不动产权第0034572、573号</v>
          </cell>
          <cell r="K201">
            <v>78.540000000000006</v>
          </cell>
          <cell r="M201">
            <v>39.270000000000003</v>
          </cell>
          <cell r="O201">
            <v>1980</v>
          </cell>
          <cell r="P201" t="str">
            <v>砖木</v>
          </cell>
          <cell r="Q201">
            <v>2</v>
          </cell>
          <cell r="R201" t="str">
            <v>1-2</v>
          </cell>
          <cell r="S201">
            <v>1</v>
          </cell>
          <cell r="W201" t="str">
            <v>落地房</v>
          </cell>
          <cell r="X201" t="str">
            <v>詹昌荣、林阿兰</v>
          </cell>
          <cell r="Y201" t="str">
            <v>浙(2020)瑞安市不动产权第0034572、573号</v>
          </cell>
          <cell r="AA201" t="str">
            <v>集体</v>
          </cell>
          <cell r="AB201" t="str">
            <v>批准拨用</v>
          </cell>
          <cell r="AC201">
            <v>62.9</v>
          </cell>
        </row>
        <row r="202">
          <cell r="D202">
            <v>201</v>
          </cell>
          <cell r="E202" t="str">
            <v>詹昌胜</v>
          </cell>
          <cell r="H202" t="str">
            <v>石件西路63号</v>
          </cell>
          <cell r="I202" t="str">
            <v>00007610</v>
          </cell>
          <cell r="K202">
            <v>74.97</v>
          </cell>
          <cell r="M202">
            <v>37.49</v>
          </cell>
          <cell r="O202">
            <v>1980</v>
          </cell>
          <cell r="P202" t="str">
            <v>砖木</v>
          </cell>
          <cell r="Q202">
            <v>2</v>
          </cell>
          <cell r="R202" t="str">
            <v>1-2</v>
          </cell>
          <cell r="S202">
            <v>1</v>
          </cell>
          <cell r="W202" t="str">
            <v>落地房</v>
          </cell>
          <cell r="X202" t="str">
            <v>占昌胜</v>
          </cell>
          <cell r="Y202" t="str">
            <v>2-1996-2-1824</v>
          </cell>
          <cell r="AA202" t="str">
            <v>集体</v>
          </cell>
          <cell r="AB202" t="str">
            <v>批准拨用</v>
          </cell>
          <cell r="AC202">
            <v>60</v>
          </cell>
        </row>
        <row r="203">
          <cell r="D203">
            <v>202</v>
          </cell>
          <cell r="E203" t="str">
            <v>詹昌旺</v>
          </cell>
          <cell r="H203" t="str">
            <v>石件西路65号</v>
          </cell>
          <cell r="I203" t="str">
            <v>00000999</v>
          </cell>
          <cell r="K203">
            <v>78.540000000000006</v>
          </cell>
          <cell r="M203">
            <v>39.270000000000003</v>
          </cell>
          <cell r="O203">
            <v>1970</v>
          </cell>
          <cell r="P203" t="str">
            <v>砖木</v>
          </cell>
          <cell r="Q203">
            <v>2</v>
          </cell>
          <cell r="R203" t="str">
            <v>1-2</v>
          </cell>
          <cell r="S203">
            <v>1</v>
          </cell>
          <cell r="W203" t="str">
            <v>落地房</v>
          </cell>
          <cell r="X203" t="str">
            <v>占昌旺</v>
          </cell>
          <cell r="Y203" t="str">
            <v>2-1993-2-1825</v>
          </cell>
          <cell r="AA203" t="str">
            <v>集体</v>
          </cell>
          <cell r="AB203" t="str">
            <v>批准拨用</v>
          </cell>
          <cell r="AC203">
            <v>65.7</v>
          </cell>
          <cell r="AT203" t="str">
            <v>F202</v>
          </cell>
          <cell r="AU203" t="str">
            <v>砖</v>
          </cell>
          <cell r="AV203">
            <v>1</v>
          </cell>
          <cell r="AW203">
            <v>1</v>
          </cell>
          <cell r="AX203">
            <v>15.54</v>
          </cell>
          <cell r="AY203">
            <v>15.54</v>
          </cell>
        </row>
        <row r="204">
          <cell r="D204">
            <v>203</v>
          </cell>
          <cell r="E204" t="str">
            <v>詹昌陆</v>
          </cell>
          <cell r="H204" t="str">
            <v>石件西路67号</v>
          </cell>
          <cell r="I204" t="str">
            <v>00000998</v>
          </cell>
          <cell r="K204">
            <v>83.3</v>
          </cell>
          <cell r="M204">
            <v>41.65</v>
          </cell>
          <cell r="O204">
            <v>1980</v>
          </cell>
          <cell r="P204" t="str">
            <v>砖木</v>
          </cell>
          <cell r="Q204">
            <v>2</v>
          </cell>
          <cell r="R204" t="str">
            <v>1-2</v>
          </cell>
          <cell r="S204">
            <v>1</v>
          </cell>
          <cell r="W204" t="str">
            <v>落地房</v>
          </cell>
          <cell r="X204" t="str">
            <v>占昌六</v>
          </cell>
          <cell r="Y204" t="str">
            <v>2-1993-2-1826</v>
          </cell>
          <cell r="AA204" t="str">
            <v>集体</v>
          </cell>
          <cell r="AB204" t="str">
            <v>批准拨用</v>
          </cell>
          <cell r="AC204">
            <v>64.8</v>
          </cell>
          <cell r="AU204" t="str">
            <v>砖</v>
          </cell>
        </row>
        <row r="205">
          <cell r="D205">
            <v>204</v>
          </cell>
          <cell r="E205" t="str">
            <v>王学国</v>
          </cell>
          <cell r="H205" t="str">
            <v>石件西路69号</v>
          </cell>
          <cell r="I205" t="str">
            <v>00008428</v>
          </cell>
          <cell r="K205">
            <v>102.2</v>
          </cell>
          <cell r="M205">
            <v>51.1</v>
          </cell>
          <cell r="O205">
            <v>1978</v>
          </cell>
          <cell r="P205" t="str">
            <v>砖木</v>
          </cell>
          <cell r="Q205">
            <v>2</v>
          </cell>
          <cell r="R205" t="str">
            <v>1-2</v>
          </cell>
          <cell r="S205">
            <v>1</v>
          </cell>
          <cell r="W205" t="str">
            <v>落地房</v>
          </cell>
          <cell r="AA205" t="str">
            <v>集体</v>
          </cell>
        </row>
        <row r="206">
          <cell r="D206">
            <v>205</v>
          </cell>
          <cell r="E206" t="str">
            <v>王国龙</v>
          </cell>
          <cell r="H206" t="str">
            <v>石件西路71号</v>
          </cell>
          <cell r="I206" t="str">
            <v>00008429</v>
          </cell>
          <cell r="K206">
            <v>103.6</v>
          </cell>
          <cell r="M206">
            <v>51.8</v>
          </cell>
          <cell r="O206">
            <v>1978</v>
          </cell>
          <cell r="P206" t="str">
            <v>砖木</v>
          </cell>
          <cell r="Q206">
            <v>2</v>
          </cell>
          <cell r="R206" t="str">
            <v>1-2</v>
          </cell>
          <cell r="S206">
            <v>1</v>
          </cell>
          <cell r="W206" t="str">
            <v>落地房</v>
          </cell>
          <cell r="X206" t="str">
            <v>王孔锐</v>
          </cell>
          <cell r="Y206" t="str">
            <v>2-1996-2-1679</v>
          </cell>
          <cell r="AA206" t="str">
            <v>集体</v>
          </cell>
          <cell r="AB206" t="str">
            <v>批准拨用</v>
          </cell>
          <cell r="AC206">
            <v>94.8</v>
          </cell>
        </row>
        <row r="207">
          <cell r="D207">
            <v>206</v>
          </cell>
          <cell r="E207" t="str">
            <v>金良光（已故）</v>
          </cell>
          <cell r="H207" t="str">
            <v>石件西路71号旁边</v>
          </cell>
          <cell r="I207" t="str">
            <v>00008016</v>
          </cell>
          <cell r="K207">
            <v>60.31</v>
          </cell>
          <cell r="M207">
            <v>60.31</v>
          </cell>
          <cell r="O207">
            <v>1949</v>
          </cell>
          <cell r="P207" t="str">
            <v>砖木</v>
          </cell>
          <cell r="Q207">
            <v>1</v>
          </cell>
          <cell r="R207" t="str">
            <v>1-1</v>
          </cell>
          <cell r="S207">
            <v>2</v>
          </cell>
          <cell r="W207" t="str">
            <v>落地房</v>
          </cell>
          <cell r="X207" t="str">
            <v>金良光</v>
          </cell>
          <cell r="Y207" t="str">
            <v>2-2003-2-1646</v>
          </cell>
          <cell r="AA207" t="str">
            <v>集体</v>
          </cell>
          <cell r="AB207" t="str">
            <v>批准拨用</v>
          </cell>
          <cell r="AC207">
            <v>66.400000000000006</v>
          </cell>
        </row>
        <row r="208">
          <cell r="D208">
            <v>207</v>
          </cell>
          <cell r="E208" t="str">
            <v>杨余银</v>
          </cell>
          <cell r="H208" t="str">
            <v>石件西路73号</v>
          </cell>
          <cell r="I208" t="str">
            <v>00015728</v>
          </cell>
          <cell r="K208">
            <v>38.28</v>
          </cell>
          <cell r="M208">
            <v>38.28</v>
          </cell>
          <cell r="O208">
            <v>1970</v>
          </cell>
          <cell r="P208" t="str">
            <v>砖木</v>
          </cell>
          <cell r="Q208">
            <v>1</v>
          </cell>
          <cell r="R208" t="str">
            <v>1-1</v>
          </cell>
          <cell r="S208">
            <v>1</v>
          </cell>
          <cell r="W208" t="str">
            <v>落地房</v>
          </cell>
          <cell r="X208" t="str">
            <v>杨仕王</v>
          </cell>
          <cell r="Y208" t="str">
            <v>2-1996-2-1829</v>
          </cell>
          <cell r="AA208" t="str">
            <v>集体</v>
          </cell>
          <cell r="AB208" t="str">
            <v>批准拨用</v>
          </cell>
          <cell r="AC208">
            <v>60.6</v>
          </cell>
        </row>
        <row r="209">
          <cell r="D209">
            <v>208</v>
          </cell>
          <cell r="E209" t="str">
            <v>朱士林</v>
          </cell>
          <cell r="H209" t="str">
            <v>石件西路75号</v>
          </cell>
          <cell r="I209" t="str">
            <v>00007278</v>
          </cell>
          <cell r="K209">
            <v>36.93</v>
          </cell>
          <cell r="M209">
            <v>36.93</v>
          </cell>
          <cell r="O209">
            <v>1975</v>
          </cell>
          <cell r="P209" t="str">
            <v>砖木</v>
          </cell>
          <cell r="Q209">
            <v>1</v>
          </cell>
          <cell r="R209" t="str">
            <v>1-1</v>
          </cell>
          <cell r="S209">
            <v>1</v>
          </cell>
          <cell r="W209" t="str">
            <v>落地房</v>
          </cell>
          <cell r="X209" t="str">
            <v>朱士林</v>
          </cell>
          <cell r="Y209" t="str">
            <v>2-1993-2-1830</v>
          </cell>
          <cell r="AA209" t="str">
            <v>集体</v>
          </cell>
          <cell r="AB209" t="str">
            <v>批准拨用</v>
          </cell>
          <cell r="AC209">
            <v>61.9</v>
          </cell>
          <cell r="AT209" t="str">
            <v>F208</v>
          </cell>
          <cell r="AU209" t="str">
            <v>砖</v>
          </cell>
          <cell r="AV209">
            <v>1</v>
          </cell>
          <cell r="AW209">
            <v>1</v>
          </cell>
          <cell r="AX209">
            <v>12.06</v>
          </cell>
          <cell r="AY209">
            <v>12.06</v>
          </cell>
        </row>
        <row r="210">
          <cell r="D210">
            <v>209</v>
          </cell>
          <cell r="E210" t="str">
            <v>朱士新</v>
          </cell>
          <cell r="H210" t="str">
            <v>石件西路77号</v>
          </cell>
          <cell r="I210" t="str">
            <v>00008473</v>
          </cell>
          <cell r="K210">
            <v>39.03</v>
          </cell>
          <cell r="M210">
            <v>39.03</v>
          </cell>
          <cell r="O210">
            <v>1978</v>
          </cell>
          <cell r="P210" t="str">
            <v>砖木</v>
          </cell>
          <cell r="Q210">
            <v>1</v>
          </cell>
          <cell r="R210" t="str">
            <v>1-1</v>
          </cell>
          <cell r="S210">
            <v>1</v>
          </cell>
          <cell r="W210" t="str">
            <v>落地房</v>
          </cell>
          <cell r="X210" t="str">
            <v>朱士新</v>
          </cell>
          <cell r="Y210" t="str">
            <v>2-2002-2-1760</v>
          </cell>
          <cell r="AA210" t="str">
            <v>集体</v>
          </cell>
          <cell r="AB210" t="str">
            <v>批准拨用</v>
          </cell>
          <cell r="AC210">
            <v>49.2</v>
          </cell>
          <cell r="AT210" t="str">
            <v>F209</v>
          </cell>
          <cell r="AU210" t="str">
            <v>砖</v>
          </cell>
          <cell r="AV210">
            <v>1</v>
          </cell>
          <cell r="AW210">
            <v>1</v>
          </cell>
          <cell r="AX210">
            <v>11.4</v>
          </cell>
          <cell r="AY210">
            <v>11.4</v>
          </cell>
        </row>
        <row r="211">
          <cell r="D211">
            <v>210</v>
          </cell>
          <cell r="E211" t="str">
            <v>杨余良</v>
          </cell>
          <cell r="H211" t="str">
            <v>石件西路79号</v>
          </cell>
          <cell r="I211" t="str">
            <v>00001033</v>
          </cell>
          <cell r="K211">
            <v>71.7</v>
          </cell>
          <cell r="M211">
            <v>35.85</v>
          </cell>
          <cell r="O211">
            <v>1985</v>
          </cell>
          <cell r="P211" t="str">
            <v>砖木</v>
          </cell>
          <cell r="Q211">
            <v>2</v>
          </cell>
          <cell r="R211" t="str">
            <v>1-2</v>
          </cell>
          <cell r="S211">
            <v>1</v>
          </cell>
          <cell r="W211" t="str">
            <v>落地房</v>
          </cell>
          <cell r="X211" t="str">
            <v>杨是琴</v>
          </cell>
          <cell r="Y211" t="str">
            <v>2-1996-2-1833</v>
          </cell>
          <cell r="AA211" t="str">
            <v>集体</v>
          </cell>
          <cell r="AB211" t="str">
            <v>批准拨用</v>
          </cell>
          <cell r="AC211">
            <v>108.3</v>
          </cell>
          <cell r="AU211" t="str">
            <v>砖</v>
          </cell>
          <cell r="AV211">
            <v>1</v>
          </cell>
          <cell r="AW211">
            <v>1</v>
          </cell>
        </row>
        <row r="212">
          <cell r="D212">
            <v>211</v>
          </cell>
          <cell r="E212" t="str">
            <v>杨建平</v>
          </cell>
          <cell r="H212" t="str">
            <v>石件西路81号</v>
          </cell>
          <cell r="I212" t="str">
            <v>浙(2020)瑞安市不动产权第0030636号</v>
          </cell>
          <cell r="K212">
            <v>75.98</v>
          </cell>
          <cell r="M212">
            <v>37.99</v>
          </cell>
          <cell r="O212">
            <v>1975</v>
          </cell>
          <cell r="P212" t="str">
            <v>砖木</v>
          </cell>
          <cell r="Q212">
            <v>2</v>
          </cell>
          <cell r="R212" t="str">
            <v>1-2</v>
          </cell>
          <cell r="S212">
            <v>1</v>
          </cell>
          <cell r="W212" t="str">
            <v>落地房</v>
          </cell>
          <cell r="X212" t="str">
            <v>杨建平</v>
          </cell>
          <cell r="Y212" t="str">
            <v>浙(2020)瑞安市不动产权第0030636号</v>
          </cell>
          <cell r="AA212" t="str">
            <v>集体</v>
          </cell>
          <cell r="AB212" t="str">
            <v>批准拨用</v>
          </cell>
          <cell r="AC212">
            <v>110.8</v>
          </cell>
          <cell r="AT212" t="str">
            <v>F211</v>
          </cell>
          <cell r="AU212" t="str">
            <v>砖</v>
          </cell>
          <cell r="AV212">
            <v>2</v>
          </cell>
          <cell r="AW212">
            <v>2</v>
          </cell>
          <cell r="AX212">
            <v>140.69999999999999</v>
          </cell>
          <cell r="AY212">
            <v>70.349999999999994</v>
          </cell>
        </row>
        <row r="213">
          <cell r="D213">
            <v>212</v>
          </cell>
          <cell r="E213" t="str">
            <v>王孔浩</v>
          </cell>
          <cell r="H213" t="str">
            <v>石件西路83号</v>
          </cell>
          <cell r="I213" t="str">
            <v>00000952</v>
          </cell>
          <cell r="K213">
            <v>76.62</v>
          </cell>
          <cell r="M213">
            <v>38.31</v>
          </cell>
          <cell r="O213">
            <v>1975</v>
          </cell>
          <cell r="P213" t="str">
            <v>砖木</v>
          </cell>
          <cell r="Q213">
            <v>2</v>
          </cell>
          <cell r="R213" t="str">
            <v>1-2</v>
          </cell>
          <cell r="S213">
            <v>1</v>
          </cell>
          <cell r="W213" t="str">
            <v>落地房</v>
          </cell>
          <cell r="X213" t="str">
            <v>王孔浩</v>
          </cell>
          <cell r="Y213" t="str">
            <v>2-1993-2-1835</v>
          </cell>
          <cell r="AA213" t="str">
            <v>集体</v>
          </cell>
          <cell r="AB213" t="str">
            <v>批准拨用</v>
          </cell>
          <cell r="AC213">
            <v>95.3</v>
          </cell>
          <cell r="AU213" t="str">
            <v>砖</v>
          </cell>
        </row>
        <row r="214">
          <cell r="D214">
            <v>213</v>
          </cell>
          <cell r="E214" t="str">
            <v>潘光银</v>
          </cell>
          <cell r="H214" t="str">
            <v>石件西路85号</v>
          </cell>
          <cell r="I214" t="str">
            <v>浙(2018)瑞安市不动产权第0048655号</v>
          </cell>
          <cell r="K214">
            <v>32.49</v>
          </cell>
          <cell r="M214">
            <v>21.65</v>
          </cell>
          <cell r="O214">
            <v>1977</v>
          </cell>
          <cell r="P214" t="str">
            <v>砖木</v>
          </cell>
          <cell r="Q214">
            <v>2</v>
          </cell>
          <cell r="R214" t="str">
            <v>1-2</v>
          </cell>
          <cell r="S214">
            <v>0.5</v>
          </cell>
          <cell r="W214" t="str">
            <v>落地房</v>
          </cell>
          <cell r="X214" t="str">
            <v>潘光银</v>
          </cell>
          <cell r="Y214" t="str">
            <v>浙(2018)瑞安市不动产权第0048655号</v>
          </cell>
          <cell r="AA214" t="str">
            <v>集体</v>
          </cell>
          <cell r="AB214" t="str">
            <v>批准拨用</v>
          </cell>
          <cell r="AC214">
            <v>20.7</v>
          </cell>
          <cell r="AT214" t="str">
            <v>F213</v>
          </cell>
          <cell r="AU214" t="str">
            <v>简</v>
          </cell>
          <cell r="AV214">
            <v>1</v>
          </cell>
          <cell r="AW214">
            <v>0.5</v>
          </cell>
          <cell r="AX214">
            <v>33.85</v>
          </cell>
          <cell r="AY214">
            <v>33.85</v>
          </cell>
        </row>
        <row r="215">
          <cell r="D215">
            <v>214</v>
          </cell>
          <cell r="E215" t="str">
            <v>潘碎福（已故）</v>
          </cell>
          <cell r="H215" t="str">
            <v>石件西路85号</v>
          </cell>
          <cell r="K215">
            <v>43.29</v>
          </cell>
          <cell r="M215">
            <v>20.7</v>
          </cell>
          <cell r="O215">
            <v>1977</v>
          </cell>
          <cell r="P215" t="str">
            <v>砖木</v>
          </cell>
          <cell r="Q215">
            <v>2</v>
          </cell>
          <cell r="R215" t="str">
            <v>1-2</v>
          </cell>
          <cell r="S215">
            <v>0.5</v>
          </cell>
          <cell r="W215" t="str">
            <v>落地房</v>
          </cell>
          <cell r="X215" t="str">
            <v>潘碎福</v>
          </cell>
          <cell r="Y215" t="str">
            <v>2-1996-2-1837</v>
          </cell>
          <cell r="AA215" t="str">
            <v>集体</v>
          </cell>
          <cell r="AB215" t="str">
            <v>批准拨用</v>
          </cell>
          <cell r="AC215">
            <v>71.8</v>
          </cell>
          <cell r="AT215" t="str">
            <v>F213</v>
          </cell>
          <cell r="AU215" t="str">
            <v>简</v>
          </cell>
          <cell r="AV215">
            <v>1</v>
          </cell>
          <cell r="AW215">
            <v>0.5</v>
          </cell>
          <cell r="AX215">
            <v>33.85</v>
          </cell>
          <cell r="AY215">
            <v>33.85</v>
          </cell>
        </row>
        <row r="216">
          <cell r="D216">
            <v>215</v>
          </cell>
          <cell r="E216" t="str">
            <v>潘叶龙、潘光乃</v>
          </cell>
          <cell r="H216" t="str">
            <v>石件西路87号</v>
          </cell>
          <cell r="K216">
            <v>60.29</v>
          </cell>
          <cell r="M216">
            <v>39</v>
          </cell>
          <cell r="O216">
            <v>1977</v>
          </cell>
          <cell r="P216" t="str">
            <v>砖木</v>
          </cell>
          <cell r="Q216">
            <v>2</v>
          </cell>
          <cell r="R216" t="str">
            <v>1-2</v>
          </cell>
          <cell r="S216">
            <v>1</v>
          </cell>
          <cell r="W216" t="str">
            <v>落地房</v>
          </cell>
          <cell r="X216" t="str">
            <v>潘叶龙、潘光乃</v>
          </cell>
          <cell r="Y216" t="str">
            <v>2-2011-211-0115</v>
          </cell>
          <cell r="AA216" t="str">
            <v>集体</v>
          </cell>
          <cell r="AB216" t="str">
            <v>批准拨用</v>
          </cell>
          <cell r="AC216">
            <v>39</v>
          </cell>
          <cell r="AT216" t="str">
            <v>F215</v>
          </cell>
          <cell r="AU216" t="str">
            <v>简</v>
          </cell>
          <cell r="AV216">
            <v>1</v>
          </cell>
          <cell r="AW216">
            <v>1</v>
          </cell>
          <cell r="AX216">
            <v>62.23</v>
          </cell>
          <cell r="AY216">
            <v>62.23</v>
          </cell>
        </row>
        <row r="217">
          <cell r="D217">
            <v>216</v>
          </cell>
          <cell r="E217" t="str">
            <v>潘光银</v>
          </cell>
          <cell r="H217" t="str">
            <v>石件西路89号</v>
          </cell>
          <cell r="I217" t="str">
            <v>浙(2018)瑞安市不动产权第0048656号</v>
          </cell>
          <cell r="K217">
            <v>70.08</v>
          </cell>
          <cell r="M217">
            <v>40.33</v>
          </cell>
          <cell r="O217">
            <v>1977</v>
          </cell>
          <cell r="P217" t="str">
            <v>砖木</v>
          </cell>
          <cell r="Q217">
            <v>2</v>
          </cell>
          <cell r="R217" t="str">
            <v>1-2</v>
          </cell>
          <cell r="S217">
            <v>1</v>
          </cell>
          <cell r="W217" t="str">
            <v>落地房</v>
          </cell>
          <cell r="X217" t="str">
            <v>潘光银</v>
          </cell>
          <cell r="Y217" t="str">
            <v>浙(2018)瑞安市不动产权第0048656号</v>
          </cell>
          <cell r="AA217" t="str">
            <v>集体</v>
          </cell>
          <cell r="AB217" t="str">
            <v>批准拨用</v>
          </cell>
          <cell r="AC217">
            <v>43.2</v>
          </cell>
          <cell r="AT217" t="str">
            <v>F216</v>
          </cell>
          <cell r="AU217" t="str">
            <v>简</v>
          </cell>
          <cell r="AV217">
            <v>1</v>
          </cell>
          <cell r="AW217">
            <v>1</v>
          </cell>
          <cell r="AX217">
            <v>62.23</v>
          </cell>
          <cell r="AY217">
            <v>62.23</v>
          </cell>
        </row>
        <row r="218">
          <cell r="D218">
            <v>217</v>
          </cell>
          <cell r="E218" t="str">
            <v>王重良</v>
          </cell>
          <cell r="H218" t="str">
            <v>石件西路91号、93号</v>
          </cell>
          <cell r="I218" t="str">
            <v>00001015</v>
          </cell>
          <cell r="K218">
            <v>133.9</v>
          </cell>
          <cell r="M218">
            <v>77.55</v>
          </cell>
          <cell r="O218">
            <v>1977</v>
          </cell>
          <cell r="P218" t="str">
            <v>砖木</v>
          </cell>
          <cell r="Q218">
            <v>2</v>
          </cell>
          <cell r="R218" t="str">
            <v>1-2</v>
          </cell>
          <cell r="S218">
            <v>2</v>
          </cell>
          <cell r="W218" t="str">
            <v>落地房</v>
          </cell>
          <cell r="X218" t="str">
            <v>王光增</v>
          </cell>
          <cell r="Y218" t="str">
            <v>2-1993-2-1840</v>
          </cell>
          <cell r="AA218" t="str">
            <v>集体</v>
          </cell>
          <cell r="AB218" t="str">
            <v>批准拨用</v>
          </cell>
          <cell r="AC218">
            <v>226.7</v>
          </cell>
        </row>
        <row r="219">
          <cell r="D219">
            <v>218</v>
          </cell>
          <cell r="E219" t="str">
            <v>王青海</v>
          </cell>
          <cell r="H219" t="str">
            <v>石件西路78号</v>
          </cell>
          <cell r="I219" t="str">
            <v>浙(2020)瑞安市不动产权第0033282号</v>
          </cell>
          <cell r="K219">
            <v>87.96</v>
          </cell>
          <cell r="M219">
            <v>43.98</v>
          </cell>
          <cell r="O219">
            <v>1998</v>
          </cell>
          <cell r="P219" t="str">
            <v>砖木</v>
          </cell>
          <cell r="Q219">
            <v>2</v>
          </cell>
          <cell r="R219" t="str">
            <v>1-2</v>
          </cell>
          <cell r="S219">
            <v>1</v>
          </cell>
          <cell r="W219" t="str">
            <v>落地房</v>
          </cell>
          <cell r="X219" t="str">
            <v>王青海</v>
          </cell>
          <cell r="Y219" t="str">
            <v>浙(2020)瑞安市不动产权第0033282号</v>
          </cell>
          <cell r="AA219" t="str">
            <v>集体</v>
          </cell>
          <cell r="AB219" t="str">
            <v>批准拨用</v>
          </cell>
          <cell r="AC219">
            <v>43.98</v>
          </cell>
          <cell r="AT219" t="str">
            <v>F218</v>
          </cell>
          <cell r="AU219" t="str">
            <v>砖</v>
          </cell>
          <cell r="AV219">
            <v>2</v>
          </cell>
          <cell r="AW219">
            <v>2</v>
          </cell>
          <cell r="AX219">
            <v>115.16</v>
          </cell>
          <cell r="AY219">
            <v>57.58</v>
          </cell>
        </row>
        <row r="220">
          <cell r="D220">
            <v>219</v>
          </cell>
          <cell r="E220" t="str">
            <v>王重虎</v>
          </cell>
          <cell r="H220" t="str">
            <v>石件西路76号</v>
          </cell>
          <cell r="I220" t="str">
            <v>00001094</v>
          </cell>
          <cell r="K220">
            <v>83.5</v>
          </cell>
          <cell r="M220">
            <v>41.75</v>
          </cell>
          <cell r="O220">
            <v>1980</v>
          </cell>
          <cell r="P220" t="str">
            <v>砖木</v>
          </cell>
          <cell r="Q220">
            <v>2</v>
          </cell>
          <cell r="R220" t="str">
            <v>1-2</v>
          </cell>
          <cell r="S220">
            <v>1</v>
          </cell>
          <cell r="W220" t="str">
            <v>落地房</v>
          </cell>
          <cell r="X220" t="str">
            <v>王忠火</v>
          </cell>
          <cell r="Y220" t="str">
            <v>2-1993-2-1842</v>
          </cell>
          <cell r="AA220" t="str">
            <v>集体</v>
          </cell>
          <cell r="AB220" t="str">
            <v>批准拨用</v>
          </cell>
          <cell r="AC220">
            <v>55.6</v>
          </cell>
        </row>
        <row r="221">
          <cell r="D221">
            <v>220</v>
          </cell>
          <cell r="E221" t="str">
            <v>杨春琴</v>
          </cell>
          <cell r="H221" t="str">
            <v>石件西路70号</v>
          </cell>
          <cell r="I221" t="str">
            <v>00000254</v>
          </cell>
          <cell r="K221">
            <v>81.08</v>
          </cell>
          <cell r="M221">
            <v>40.54</v>
          </cell>
          <cell r="O221">
            <v>1985</v>
          </cell>
          <cell r="P221" t="str">
            <v>砖木</v>
          </cell>
          <cell r="Q221">
            <v>2</v>
          </cell>
          <cell r="R221" t="str">
            <v>1-2</v>
          </cell>
          <cell r="S221">
            <v>1</v>
          </cell>
          <cell r="W221" t="str">
            <v>落地房</v>
          </cell>
          <cell r="X221" t="str">
            <v>杨春琴</v>
          </cell>
          <cell r="Y221" t="str">
            <v>2-2002-2-1193</v>
          </cell>
          <cell r="AA221" t="str">
            <v>集体</v>
          </cell>
          <cell r="AB221" t="str">
            <v>批准拨用</v>
          </cell>
          <cell r="AC221">
            <v>40.5</v>
          </cell>
          <cell r="AT221" t="str">
            <v>F220</v>
          </cell>
          <cell r="AU221" t="str">
            <v>砖</v>
          </cell>
          <cell r="AV221">
            <v>1</v>
          </cell>
          <cell r="AW221">
            <v>1</v>
          </cell>
          <cell r="AX221">
            <v>30.32</v>
          </cell>
          <cell r="AY221">
            <v>30.32</v>
          </cell>
        </row>
        <row r="222">
          <cell r="D222">
            <v>221</v>
          </cell>
          <cell r="E222" t="str">
            <v>王忠发</v>
          </cell>
          <cell r="H222" t="str">
            <v>石件西路68号</v>
          </cell>
          <cell r="I222" t="str">
            <v>00007276</v>
          </cell>
          <cell r="K222">
            <v>85.18</v>
          </cell>
          <cell r="M222">
            <v>42.59</v>
          </cell>
          <cell r="O222">
            <v>1980</v>
          </cell>
          <cell r="P222" t="str">
            <v>砖木</v>
          </cell>
          <cell r="Q222">
            <v>2</v>
          </cell>
          <cell r="R222" t="str">
            <v>1-2</v>
          </cell>
          <cell r="S222">
            <v>1</v>
          </cell>
          <cell r="W222" t="str">
            <v>落地房</v>
          </cell>
          <cell r="X222" t="str">
            <v>王忠法</v>
          </cell>
          <cell r="Y222" t="str">
            <v>2-1993-2-1844</v>
          </cell>
          <cell r="AA222" t="str">
            <v>集体</v>
          </cell>
          <cell r="AB222" t="str">
            <v>批准拨用</v>
          </cell>
          <cell r="AC222">
            <v>58.1</v>
          </cell>
          <cell r="AT222" t="str">
            <v>F221</v>
          </cell>
          <cell r="AV222">
            <v>2</v>
          </cell>
          <cell r="AW222">
            <v>1</v>
          </cell>
          <cell r="AX222">
            <v>70.260000000000005</v>
          </cell>
          <cell r="AY222">
            <v>35.130000000000003</v>
          </cell>
        </row>
        <row r="223">
          <cell r="D223">
            <v>222</v>
          </cell>
          <cell r="E223" t="str">
            <v>郑林娒</v>
          </cell>
          <cell r="H223" t="str">
            <v>石件西路80号</v>
          </cell>
          <cell r="I223" t="str">
            <v>00016636</v>
          </cell>
          <cell r="K223">
            <v>82.8</v>
          </cell>
          <cell r="M223">
            <v>41.4</v>
          </cell>
          <cell r="O223">
            <v>1978</v>
          </cell>
          <cell r="P223" t="str">
            <v>砖木</v>
          </cell>
          <cell r="Q223">
            <v>2</v>
          </cell>
          <cell r="R223" t="str">
            <v>1-2</v>
          </cell>
          <cell r="S223">
            <v>1</v>
          </cell>
          <cell r="W223" t="str">
            <v>落地房</v>
          </cell>
          <cell r="X223" t="str">
            <v>郑林娒</v>
          </cell>
          <cell r="Y223" t="str">
            <v>2-2002-2-1187</v>
          </cell>
          <cell r="AA223" t="str">
            <v>集体</v>
          </cell>
          <cell r="AB223" t="str">
            <v>批准拨用</v>
          </cell>
          <cell r="AC223">
            <v>42.4</v>
          </cell>
          <cell r="AT223" t="str">
            <v>F222</v>
          </cell>
          <cell r="AU223" t="str">
            <v>砖</v>
          </cell>
          <cell r="AV223">
            <v>1</v>
          </cell>
          <cell r="AW223">
            <v>1</v>
          </cell>
          <cell r="AX223">
            <v>10.68</v>
          </cell>
          <cell r="AY223">
            <v>10.68</v>
          </cell>
        </row>
        <row r="224">
          <cell r="D224">
            <v>223</v>
          </cell>
          <cell r="E224" t="str">
            <v>郑春林</v>
          </cell>
          <cell r="H224" t="str">
            <v>石件西路82号</v>
          </cell>
          <cell r="I224" t="str">
            <v>00016635</v>
          </cell>
          <cell r="K224">
            <v>80.400000000000006</v>
          </cell>
          <cell r="M224">
            <v>40.200000000000003</v>
          </cell>
          <cell r="O224">
            <v>1978</v>
          </cell>
          <cell r="P224" t="str">
            <v>砖木</v>
          </cell>
          <cell r="Q224">
            <v>2</v>
          </cell>
          <cell r="R224" t="str">
            <v>1-2</v>
          </cell>
          <cell r="S224">
            <v>1</v>
          </cell>
          <cell r="W224" t="str">
            <v>落地房</v>
          </cell>
          <cell r="X224" t="str">
            <v>郑春林</v>
          </cell>
          <cell r="Y224" t="str">
            <v>2-2002-2-1186</v>
          </cell>
          <cell r="AA224" t="str">
            <v>集体</v>
          </cell>
          <cell r="AB224" t="str">
            <v>批准拨用</v>
          </cell>
          <cell r="AC224">
            <v>40.5</v>
          </cell>
          <cell r="AT224" t="str">
            <v>F223</v>
          </cell>
          <cell r="AU224" t="str">
            <v>砖</v>
          </cell>
          <cell r="AV224">
            <v>1</v>
          </cell>
          <cell r="AW224">
            <v>1</v>
          </cell>
          <cell r="AX224">
            <v>22.37</v>
          </cell>
          <cell r="AY224">
            <v>22.37</v>
          </cell>
        </row>
        <row r="225">
          <cell r="D225">
            <v>224</v>
          </cell>
          <cell r="E225" t="str">
            <v>詹碎奶</v>
          </cell>
          <cell r="H225" t="str">
            <v>石件西路86号</v>
          </cell>
          <cell r="I225" t="str">
            <v>00016634</v>
          </cell>
          <cell r="K225">
            <v>85.2</v>
          </cell>
          <cell r="M225">
            <v>42.6</v>
          </cell>
          <cell r="O225">
            <v>1978</v>
          </cell>
          <cell r="P225" t="str">
            <v>砖木</v>
          </cell>
          <cell r="Q225">
            <v>2</v>
          </cell>
          <cell r="R225" t="str">
            <v>1-2</v>
          </cell>
          <cell r="S225">
            <v>1</v>
          </cell>
          <cell r="W225" t="str">
            <v>落地房</v>
          </cell>
          <cell r="X225" t="str">
            <v>詹碎奶</v>
          </cell>
          <cell r="Y225" t="str">
            <v>2-2002-2-1185</v>
          </cell>
          <cell r="AA225" t="str">
            <v>集体</v>
          </cell>
          <cell r="AB225" t="str">
            <v>批准拨用</v>
          </cell>
          <cell r="AC225">
            <v>43</v>
          </cell>
          <cell r="AT225" t="str">
            <v>F224</v>
          </cell>
          <cell r="AU225" t="str">
            <v>砖</v>
          </cell>
          <cell r="AV225">
            <v>1</v>
          </cell>
          <cell r="AW225">
            <v>1</v>
          </cell>
          <cell r="AX225">
            <v>23.78</v>
          </cell>
          <cell r="AY225">
            <v>23.78</v>
          </cell>
        </row>
        <row r="226">
          <cell r="D226">
            <v>225</v>
          </cell>
          <cell r="E226" t="str">
            <v>苏立和</v>
          </cell>
          <cell r="H226" t="str">
            <v>石件西路66号</v>
          </cell>
          <cell r="I226" t="str">
            <v>浙(2018)瑞安市不动产权第0036273号</v>
          </cell>
          <cell r="K226">
            <v>82.46</v>
          </cell>
          <cell r="M226">
            <v>44.68</v>
          </cell>
          <cell r="O226">
            <v>1978</v>
          </cell>
          <cell r="P226" t="str">
            <v>砖木</v>
          </cell>
          <cell r="Q226">
            <v>2</v>
          </cell>
          <cell r="R226" t="str">
            <v>1-2</v>
          </cell>
          <cell r="S226">
            <v>1</v>
          </cell>
          <cell r="W226" t="str">
            <v>落地房</v>
          </cell>
          <cell r="X226" t="str">
            <v>苏立和</v>
          </cell>
          <cell r="Y226" t="str">
            <v>浙(2018)瑞安市不动产权第0036273号</v>
          </cell>
          <cell r="AA226" t="str">
            <v>集体</v>
          </cell>
          <cell r="AB226" t="str">
            <v>批准拨用</v>
          </cell>
          <cell r="AC226">
            <v>91.8</v>
          </cell>
        </row>
        <row r="227">
          <cell r="D227">
            <v>226</v>
          </cell>
          <cell r="E227" t="str">
            <v>白福贵</v>
          </cell>
          <cell r="H227" t="str">
            <v>石件西路62号</v>
          </cell>
          <cell r="I227" t="str">
            <v>00001014</v>
          </cell>
          <cell r="K227">
            <v>78.88</v>
          </cell>
          <cell r="M227">
            <v>42.74</v>
          </cell>
          <cell r="O227">
            <v>1978</v>
          </cell>
          <cell r="P227" t="str">
            <v>砖木</v>
          </cell>
          <cell r="Q227">
            <v>2</v>
          </cell>
          <cell r="R227" t="str">
            <v>1-2</v>
          </cell>
          <cell r="S227">
            <v>1</v>
          </cell>
          <cell r="W227" t="str">
            <v>落地房</v>
          </cell>
          <cell r="X227" t="str">
            <v>白福贵</v>
          </cell>
          <cell r="Y227" t="str">
            <v>2-2003-2-772</v>
          </cell>
          <cell r="AA227" t="str">
            <v>集体</v>
          </cell>
          <cell r="AB227" t="str">
            <v>批准拨用</v>
          </cell>
          <cell r="AC227">
            <v>43.2</v>
          </cell>
        </row>
        <row r="228">
          <cell r="D228">
            <v>227</v>
          </cell>
          <cell r="E228" t="str">
            <v>金海安</v>
          </cell>
          <cell r="H228" t="str">
            <v>石件西路60号</v>
          </cell>
          <cell r="I228" t="str">
            <v>00016494</v>
          </cell>
          <cell r="K228">
            <v>78.87</v>
          </cell>
          <cell r="M228">
            <v>42.74</v>
          </cell>
          <cell r="O228">
            <v>1970</v>
          </cell>
          <cell r="P228" t="str">
            <v>砖木</v>
          </cell>
          <cell r="Q228">
            <v>2</v>
          </cell>
          <cell r="R228" t="str">
            <v>1-2</v>
          </cell>
          <cell r="S228">
            <v>1</v>
          </cell>
          <cell r="W228" t="str">
            <v>落地房</v>
          </cell>
          <cell r="X228" t="str">
            <v>郑志法</v>
          </cell>
          <cell r="Y228" t="str">
            <v>2-1996-2-1851</v>
          </cell>
          <cell r="AA228" t="str">
            <v>集体</v>
          </cell>
          <cell r="AB228" t="str">
            <v>批准拨用</v>
          </cell>
          <cell r="AC228">
            <v>89.1</v>
          </cell>
        </row>
        <row r="229">
          <cell r="D229">
            <v>228</v>
          </cell>
          <cell r="E229" t="str">
            <v>林大勇</v>
          </cell>
          <cell r="H229" t="str">
            <v>石件西路58号</v>
          </cell>
          <cell r="I229" t="str">
            <v>00012420</v>
          </cell>
          <cell r="K229">
            <v>77.680000000000007</v>
          </cell>
          <cell r="M229">
            <v>42.09</v>
          </cell>
          <cell r="O229">
            <v>1978</v>
          </cell>
          <cell r="P229" t="str">
            <v>砖木</v>
          </cell>
          <cell r="Q229">
            <v>2</v>
          </cell>
          <cell r="R229" t="str">
            <v>1-2</v>
          </cell>
          <cell r="S229">
            <v>1</v>
          </cell>
          <cell r="W229" t="str">
            <v>落地房</v>
          </cell>
          <cell r="X229" t="str">
            <v>林圣力</v>
          </cell>
          <cell r="Y229" t="str">
            <v>2-1996-2-1852</v>
          </cell>
          <cell r="AA229" t="str">
            <v>集体</v>
          </cell>
          <cell r="AB229" t="str">
            <v>批准拨用</v>
          </cell>
          <cell r="AC229">
            <v>87.8</v>
          </cell>
          <cell r="AT229" t="str">
            <v>F228</v>
          </cell>
          <cell r="AU229" t="str">
            <v>砖</v>
          </cell>
          <cell r="AV229">
            <v>1</v>
          </cell>
          <cell r="AW229">
            <v>1</v>
          </cell>
          <cell r="AX229">
            <v>19.149999999999999</v>
          </cell>
          <cell r="AY229">
            <v>19.149999999999999</v>
          </cell>
        </row>
        <row r="230">
          <cell r="D230">
            <v>229</v>
          </cell>
          <cell r="E230" t="str">
            <v>郑志铰</v>
          </cell>
          <cell r="H230" t="str">
            <v>石件西路56号</v>
          </cell>
          <cell r="I230" t="str">
            <v>00003032</v>
          </cell>
          <cell r="K230">
            <v>82.46</v>
          </cell>
          <cell r="M230">
            <v>44.68</v>
          </cell>
          <cell r="O230">
            <v>1980</v>
          </cell>
          <cell r="P230" t="str">
            <v>砖木</v>
          </cell>
          <cell r="Q230">
            <v>2</v>
          </cell>
          <cell r="R230" t="str">
            <v>1-2</v>
          </cell>
          <cell r="S230">
            <v>1</v>
          </cell>
          <cell r="W230" t="str">
            <v>落地房</v>
          </cell>
          <cell r="X230" t="str">
            <v>郑志铰</v>
          </cell>
          <cell r="Y230" t="str">
            <v>2-1996-2-1853</v>
          </cell>
          <cell r="AA230" t="str">
            <v>集体</v>
          </cell>
          <cell r="AB230" t="str">
            <v>批准拨用</v>
          </cell>
          <cell r="AC230">
            <v>95.9</v>
          </cell>
          <cell r="AT230" t="str">
            <v>F229</v>
          </cell>
          <cell r="AU230" t="str">
            <v>砖</v>
          </cell>
          <cell r="AV230">
            <v>1</v>
          </cell>
          <cell r="AW230">
            <v>1</v>
          </cell>
          <cell r="AX230">
            <v>20.59</v>
          </cell>
          <cell r="AY230">
            <v>20.59</v>
          </cell>
        </row>
        <row r="231">
          <cell r="D231">
            <v>230</v>
          </cell>
          <cell r="E231" t="str">
            <v>詹昌成</v>
          </cell>
          <cell r="H231" t="str">
            <v>石件西路88号</v>
          </cell>
          <cell r="I231" t="str">
            <v>000021465</v>
          </cell>
          <cell r="K231">
            <v>42</v>
          </cell>
          <cell r="M231">
            <v>42</v>
          </cell>
          <cell r="O231">
            <v>1983</v>
          </cell>
          <cell r="P231" t="str">
            <v>砖木</v>
          </cell>
          <cell r="Q231">
            <v>1</v>
          </cell>
          <cell r="R231" t="str">
            <v>1-1</v>
          </cell>
          <cell r="S231">
            <v>1</v>
          </cell>
          <cell r="W231" t="str">
            <v>落地房</v>
          </cell>
          <cell r="X231" t="str">
            <v>占昌成</v>
          </cell>
          <cell r="Y231" t="str">
            <v>2-1996-2-1857（含296房屋土地面积）</v>
          </cell>
          <cell r="AA231" t="str">
            <v>集体</v>
          </cell>
          <cell r="AB231" t="str">
            <v>批准拨用</v>
          </cell>
          <cell r="AC231">
            <v>105</v>
          </cell>
        </row>
        <row r="232">
          <cell r="D232">
            <v>232</v>
          </cell>
          <cell r="E232" t="str">
            <v>詹昌珍（已故）</v>
          </cell>
          <cell r="H232" t="str">
            <v>石件东路83号</v>
          </cell>
          <cell r="I232" t="str">
            <v>00001021</v>
          </cell>
          <cell r="K232">
            <v>84.7</v>
          </cell>
          <cell r="M232">
            <v>42.35</v>
          </cell>
          <cell r="O232">
            <v>1973</v>
          </cell>
          <cell r="P232" t="str">
            <v>砖木</v>
          </cell>
          <cell r="Q232">
            <v>2</v>
          </cell>
          <cell r="R232" t="str">
            <v>1-2</v>
          </cell>
          <cell r="S232">
            <v>1</v>
          </cell>
          <cell r="W232" t="str">
            <v>落地房</v>
          </cell>
          <cell r="X232" t="str">
            <v>占昌增</v>
          </cell>
          <cell r="Y232" t="str">
            <v>2-1993-2-1764</v>
          </cell>
          <cell r="AA232" t="str">
            <v>集体</v>
          </cell>
          <cell r="AB232" t="str">
            <v>批准拨用</v>
          </cell>
          <cell r="AC232">
            <v>167.4</v>
          </cell>
          <cell r="AT232" t="str">
            <v>F232</v>
          </cell>
          <cell r="AU232" t="str">
            <v>砖</v>
          </cell>
          <cell r="AV232">
            <v>1</v>
          </cell>
          <cell r="AW232">
            <v>1</v>
          </cell>
          <cell r="AX232">
            <v>77.040000000000006</v>
          </cell>
          <cell r="AY232">
            <v>38.520000000000003</v>
          </cell>
        </row>
        <row r="233">
          <cell r="D233">
            <v>233</v>
          </cell>
          <cell r="E233" t="str">
            <v>詹金其</v>
          </cell>
          <cell r="H233" t="str">
            <v>石件东路85号</v>
          </cell>
          <cell r="I233" t="str">
            <v>00017145</v>
          </cell>
          <cell r="K233">
            <v>82.28</v>
          </cell>
          <cell r="M233">
            <v>41.14</v>
          </cell>
          <cell r="O233">
            <v>1973</v>
          </cell>
          <cell r="P233" t="str">
            <v>砖木</v>
          </cell>
          <cell r="Q233">
            <v>2</v>
          </cell>
          <cell r="R233" t="str">
            <v>1-2</v>
          </cell>
          <cell r="S233">
            <v>1</v>
          </cell>
          <cell r="W233" t="str">
            <v>落地房</v>
          </cell>
          <cell r="X233" t="str">
            <v>占金其</v>
          </cell>
          <cell r="Y233" t="str">
            <v>2-1996-2-1763（含234房屋土地面积）</v>
          </cell>
          <cell r="AA233" t="str">
            <v>集体</v>
          </cell>
          <cell r="AB233" t="str">
            <v>批准拨用</v>
          </cell>
          <cell r="AC233">
            <v>137.19999999999999</v>
          </cell>
          <cell r="AT233" t="str">
            <v>F233</v>
          </cell>
          <cell r="AU233" t="str">
            <v>砖</v>
          </cell>
          <cell r="AV233">
            <v>1</v>
          </cell>
          <cell r="AW233">
            <v>1</v>
          </cell>
          <cell r="AX233">
            <v>26.58</v>
          </cell>
          <cell r="AY233">
            <v>26.58</v>
          </cell>
        </row>
        <row r="234">
          <cell r="D234">
            <v>234</v>
          </cell>
          <cell r="E234" t="str">
            <v>詹金荣</v>
          </cell>
          <cell r="H234" t="str">
            <v>石件东路87号</v>
          </cell>
          <cell r="I234" t="str">
            <v>00017144</v>
          </cell>
          <cell r="K234">
            <v>42.35</v>
          </cell>
          <cell r="M234">
            <v>42.35</v>
          </cell>
          <cell r="O234">
            <v>1973</v>
          </cell>
          <cell r="P234" t="str">
            <v>砖木</v>
          </cell>
          <cell r="Q234">
            <v>1</v>
          </cell>
          <cell r="R234" t="str">
            <v>1-1</v>
          </cell>
          <cell r="S234">
            <v>1</v>
          </cell>
          <cell r="W234" t="str">
            <v>落地房</v>
          </cell>
          <cell r="X234" t="str">
            <v>占金其</v>
          </cell>
          <cell r="Y234" t="str">
            <v>2-1996-2-1763（含233房屋土地面积）</v>
          </cell>
          <cell r="AA234" t="str">
            <v>集体</v>
          </cell>
          <cell r="AB234" t="str">
            <v>批准拨用</v>
          </cell>
          <cell r="AC234">
            <v>137.19999999999999</v>
          </cell>
        </row>
        <row r="235">
          <cell r="D235">
            <v>235</v>
          </cell>
          <cell r="E235" t="str">
            <v>詹印发</v>
          </cell>
          <cell r="H235" t="str">
            <v>石件东路89号</v>
          </cell>
          <cell r="I235" t="str">
            <v>00001023</v>
          </cell>
          <cell r="K235">
            <v>87.84</v>
          </cell>
          <cell r="M235">
            <v>43.92</v>
          </cell>
          <cell r="O235">
            <v>1985</v>
          </cell>
          <cell r="P235" t="str">
            <v>砖木</v>
          </cell>
          <cell r="Q235">
            <v>2</v>
          </cell>
          <cell r="R235" t="str">
            <v>1-2</v>
          </cell>
          <cell r="S235">
            <v>1</v>
          </cell>
          <cell r="W235" t="str">
            <v>落地房</v>
          </cell>
          <cell r="X235" t="str">
            <v>詹印法</v>
          </cell>
          <cell r="Y235" t="str">
            <v>2-2003-2-948</v>
          </cell>
          <cell r="AA235" t="str">
            <v>集体</v>
          </cell>
          <cell r="AB235" t="str">
            <v>批准拨用</v>
          </cell>
          <cell r="AC235">
            <v>58.7</v>
          </cell>
          <cell r="AT235" t="str">
            <v>F235</v>
          </cell>
          <cell r="AU235" t="str">
            <v>砖</v>
          </cell>
          <cell r="AV235">
            <v>2</v>
          </cell>
          <cell r="AW235">
            <v>1</v>
          </cell>
          <cell r="AX235">
            <v>66.66</v>
          </cell>
          <cell r="AY235">
            <v>33.33</v>
          </cell>
        </row>
        <row r="236">
          <cell r="D236">
            <v>236</v>
          </cell>
          <cell r="E236" t="str">
            <v>詹光林</v>
          </cell>
          <cell r="H236" t="str">
            <v>石件东路91号</v>
          </cell>
          <cell r="I236" t="str">
            <v>00001022</v>
          </cell>
          <cell r="K236">
            <v>80.52</v>
          </cell>
          <cell r="M236">
            <v>40.26</v>
          </cell>
          <cell r="O236">
            <v>1985</v>
          </cell>
          <cell r="P236" t="str">
            <v>砖木</v>
          </cell>
          <cell r="Q236">
            <v>2</v>
          </cell>
          <cell r="R236" t="str">
            <v>1-2</v>
          </cell>
          <cell r="S236">
            <v>1</v>
          </cell>
          <cell r="W236" t="str">
            <v>落地房</v>
          </cell>
          <cell r="X236" t="str">
            <v>詹光林</v>
          </cell>
          <cell r="Y236" t="str">
            <v>2-1996-2-5950（含237房屋土地面积）</v>
          </cell>
          <cell r="AA236" t="str">
            <v>集体</v>
          </cell>
          <cell r="AB236" t="str">
            <v>批准拨用</v>
          </cell>
          <cell r="AC236">
            <v>146.54</v>
          </cell>
          <cell r="AT236" t="str">
            <v>F236</v>
          </cell>
          <cell r="AU236" t="str">
            <v>砖</v>
          </cell>
          <cell r="AV236">
            <v>2</v>
          </cell>
          <cell r="AW236">
            <v>1</v>
          </cell>
          <cell r="AX236">
            <v>66.66</v>
          </cell>
          <cell r="AY236">
            <v>33.33</v>
          </cell>
        </row>
        <row r="237">
          <cell r="D237">
            <v>237</v>
          </cell>
          <cell r="E237" t="str">
            <v>詹光林（半间中堂）</v>
          </cell>
          <cell r="H237" t="str">
            <v>石件东路92号</v>
          </cell>
          <cell r="K237">
            <v>47.54</v>
          </cell>
          <cell r="M237">
            <v>23.77</v>
          </cell>
          <cell r="O237">
            <v>1985</v>
          </cell>
          <cell r="P237" t="str">
            <v>砖木</v>
          </cell>
          <cell r="Q237">
            <v>2</v>
          </cell>
          <cell r="R237" t="str">
            <v>1-2</v>
          </cell>
          <cell r="S237">
            <v>0.5</v>
          </cell>
          <cell r="W237" t="str">
            <v>落地房</v>
          </cell>
          <cell r="X237" t="str">
            <v>詹光林</v>
          </cell>
          <cell r="Y237" t="str">
            <v>2-1996-2-5950（含236房屋土地面积）</v>
          </cell>
          <cell r="AA237" t="str">
            <v>集体</v>
          </cell>
          <cell r="AB237" t="str">
            <v>批准拨用</v>
          </cell>
        </row>
        <row r="238">
          <cell r="D238">
            <v>238</v>
          </cell>
          <cell r="E238" t="str">
            <v>詹印利</v>
          </cell>
          <cell r="H238" t="str">
            <v>石件东路93号</v>
          </cell>
          <cell r="I238" t="str">
            <v>浙(2018)瑞安市不动产权第0018509号</v>
          </cell>
          <cell r="K238">
            <v>127.82</v>
          </cell>
          <cell r="M238">
            <v>63.91</v>
          </cell>
          <cell r="O238">
            <v>1985</v>
          </cell>
          <cell r="P238" t="str">
            <v>砖木</v>
          </cell>
          <cell r="Q238">
            <v>2</v>
          </cell>
          <cell r="R238" t="str">
            <v>1-2</v>
          </cell>
          <cell r="S238">
            <v>1.5</v>
          </cell>
          <cell r="W238" t="str">
            <v>落地房</v>
          </cell>
          <cell r="X238" t="str">
            <v>詹印利</v>
          </cell>
          <cell r="Y238" t="str">
            <v>浙(2018)瑞安市不动产权第0018509号</v>
          </cell>
          <cell r="AA238" t="str">
            <v>集体</v>
          </cell>
          <cell r="AB238" t="str">
            <v>批准拨用</v>
          </cell>
          <cell r="AC238">
            <v>139.4</v>
          </cell>
          <cell r="AT238" t="str">
            <v>F238</v>
          </cell>
          <cell r="AU238" t="str">
            <v>砖</v>
          </cell>
          <cell r="AV238">
            <v>1</v>
          </cell>
          <cell r="AW238">
            <v>2</v>
          </cell>
          <cell r="AX238">
            <v>43.37</v>
          </cell>
          <cell r="AY238">
            <v>43.37</v>
          </cell>
        </row>
        <row r="239">
          <cell r="D239">
            <v>239</v>
          </cell>
          <cell r="E239" t="str">
            <v>周上木</v>
          </cell>
          <cell r="H239" t="str">
            <v>石件东路95号</v>
          </cell>
          <cell r="I239" t="str">
            <v>00006112</v>
          </cell>
          <cell r="K239">
            <v>85.22</v>
          </cell>
          <cell r="M239">
            <v>42.61</v>
          </cell>
          <cell r="O239">
            <v>1980</v>
          </cell>
          <cell r="P239" t="str">
            <v>砖木</v>
          </cell>
          <cell r="Q239">
            <v>2</v>
          </cell>
          <cell r="R239" t="str">
            <v>1-2</v>
          </cell>
          <cell r="S239">
            <v>1</v>
          </cell>
          <cell r="W239" t="str">
            <v>落地房</v>
          </cell>
          <cell r="X239" t="str">
            <v>周上木</v>
          </cell>
          <cell r="Y239" t="str">
            <v>2-1996-2-1760</v>
          </cell>
          <cell r="AA239" t="str">
            <v>集体</v>
          </cell>
          <cell r="AB239" t="str">
            <v>批准拨用</v>
          </cell>
          <cell r="AC239">
            <v>93.2</v>
          </cell>
        </row>
        <row r="240">
          <cell r="D240">
            <v>240</v>
          </cell>
          <cell r="E240" t="str">
            <v>吴崇泡</v>
          </cell>
          <cell r="H240" t="str">
            <v>石件东路97号</v>
          </cell>
          <cell r="I240" t="str">
            <v>浙(2019)瑞安市不动产权第0024410号</v>
          </cell>
          <cell r="K240">
            <v>81.260000000000005</v>
          </cell>
          <cell r="M240">
            <v>40.630000000000003</v>
          </cell>
          <cell r="O240">
            <v>1983</v>
          </cell>
          <cell r="P240" t="str">
            <v>砖木</v>
          </cell>
          <cell r="Q240">
            <v>2</v>
          </cell>
          <cell r="R240" t="str">
            <v>1-2</v>
          </cell>
          <cell r="S240">
            <v>1</v>
          </cell>
          <cell r="W240" t="str">
            <v>落地房</v>
          </cell>
          <cell r="X240" t="str">
            <v>吴崇泡</v>
          </cell>
          <cell r="Y240" t="str">
            <v>浙(2019)瑞安市不动产权第0024410号</v>
          </cell>
          <cell r="AA240" t="str">
            <v>集体</v>
          </cell>
          <cell r="AB240" t="str">
            <v>批准拨用</v>
          </cell>
          <cell r="AC240">
            <v>60.52</v>
          </cell>
        </row>
        <row r="241">
          <cell r="D241">
            <v>241</v>
          </cell>
          <cell r="E241" t="str">
            <v>张华胜</v>
          </cell>
          <cell r="H241" t="str">
            <v>石件东路99号</v>
          </cell>
          <cell r="I241" t="str">
            <v>00003856</v>
          </cell>
          <cell r="K241">
            <v>80.06</v>
          </cell>
          <cell r="M241">
            <v>40.03</v>
          </cell>
          <cell r="O241">
            <v>1983</v>
          </cell>
          <cell r="P241" t="str">
            <v>砖木</v>
          </cell>
          <cell r="Q241">
            <v>2</v>
          </cell>
          <cell r="R241" t="str">
            <v>1-2</v>
          </cell>
          <cell r="S241">
            <v>1</v>
          </cell>
          <cell r="W241" t="str">
            <v>落地房</v>
          </cell>
          <cell r="X241" t="str">
            <v>张华胜</v>
          </cell>
          <cell r="Y241" t="str">
            <v>2-2001-2-510</v>
          </cell>
          <cell r="AA241" t="str">
            <v>集体</v>
          </cell>
          <cell r="AB241" t="str">
            <v>批准拨用</v>
          </cell>
          <cell r="AC241">
            <v>63.3</v>
          </cell>
          <cell r="AT241" t="str">
            <v>F241</v>
          </cell>
          <cell r="AU241" t="str">
            <v>砖</v>
          </cell>
          <cell r="AV241">
            <v>1</v>
          </cell>
          <cell r="AW241">
            <v>3</v>
          </cell>
          <cell r="AX241">
            <v>19.989999999999998</v>
          </cell>
          <cell r="AY241">
            <v>19.989999999999998</v>
          </cell>
        </row>
        <row r="242">
          <cell r="D242">
            <v>242</v>
          </cell>
          <cell r="E242" t="str">
            <v>郑志平</v>
          </cell>
          <cell r="H242" t="str">
            <v>石件东路100号</v>
          </cell>
          <cell r="I242" t="str">
            <v>00001025</v>
          </cell>
          <cell r="K242">
            <v>84.84</v>
          </cell>
          <cell r="M242">
            <v>42.42</v>
          </cell>
          <cell r="O242">
            <v>1983</v>
          </cell>
          <cell r="P242" t="str">
            <v>砖木</v>
          </cell>
          <cell r="Q242">
            <v>2</v>
          </cell>
          <cell r="R242" t="str">
            <v>1-2</v>
          </cell>
          <cell r="S242">
            <v>1</v>
          </cell>
          <cell r="W242" t="str">
            <v>落地房</v>
          </cell>
          <cell r="X242" t="str">
            <v>郑志平</v>
          </cell>
          <cell r="Y242" t="str">
            <v>2-2001-2-207</v>
          </cell>
          <cell r="AA242" t="str">
            <v>集体</v>
          </cell>
          <cell r="AB242" t="str">
            <v>批准拨用</v>
          </cell>
          <cell r="AC242">
            <v>62.3</v>
          </cell>
        </row>
        <row r="243">
          <cell r="D243">
            <v>258</v>
          </cell>
          <cell r="E243" t="str">
            <v>潘桃敏、谢灵芝</v>
          </cell>
          <cell r="H243" t="str">
            <v>望江路11号B栋</v>
          </cell>
          <cell r="I243" t="str">
            <v>00017813</v>
          </cell>
          <cell r="K243">
            <v>45.62</v>
          </cell>
          <cell r="M243">
            <v>5.81</v>
          </cell>
          <cell r="O243">
            <v>2006</v>
          </cell>
          <cell r="P243" t="str">
            <v>砼</v>
          </cell>
          <cell r="Q243">
            <v>7</v>
          </cell>
          <cell r="R243" t="str">
            <v>1-1</v>
          </cell>
          <cell r="S243">
            <v>1</v>
          </cell>
          <cell r="W243" t="str">
            <v>水平式</v>
          </cell>
          <cell r="X243" t="str">
            <v>潘桃敏</v>
          </cell>
          <cell r="Y243" t="str">
            <v>2-2009-2-64</v>
          </cell>
          <cell r="AA243" t="str">
            <v>集体</v>
          </cell>
          <cell r="AB243" t="str">
            <v>批准拨用</v>
          </cell>
          <cell r="AC243">
            <v>5.81</v>
          </cell>
        </row>
        <row r="244">
          <cell r="D244">
            <v>259</v>
          </cell>
          <cell r="E244" t="str">
            <v>潘叶龙、盛月娥</v>
          </cell>
          <cell r="H244" t="str">
            <v>望江路9号</v>
          </cell>
          <cell r="I244" t="str">
            <v>00017799</v>
          </cell>
          <cell r="K244">
            <v>45.62</v>
          </cell>
          <cell r="M244">
            <v>5.81</v>
          </cell>
          <cell r="O244">
            <v>2006</v>
          </cell>
          <cell r="P244" t="str">
            <v>砼</v>
          </cell>
          <cell r="Q244">
            <v>7</v>
          </cell>
          <cell r="R244" t="str">
            <v>1-1</v>
          </cell>
          <cell r="S244">
            <v>1</v>
          </cell>
          <cell r="W244" t="str">
            <v>水平式</v>
          </cell>
          <cell r="X244" t="str">
            <v>潘叶龙</v>
          </cell>
          <cell r="Y244" t="str">
            <v>2-2009-2-60</v>
          </cell>
          <cell r="AA244" t="str">
            <v>集体</v>
          </cell>
          <cell r="AB244" t="str">
            <v>批准拨用</v>
          </cell>
          <cell r="AC244">
            <v>5.81</v>
          </cell>
        </row>
        <row r="245">
          <cell r="D245">
            <v>260</v>
          </cell>
          <cell r="E245" t="str">
            <v>郑存林</v>
          </cell>
          <cell r="H245" t="str">
            <v>望江路7号</v>
          </cell>
          <cell r="I245" t="str">
            <v>00017798</v>
          </cell>
          <cell r="K245">
            <v>45.62</v>
          </cell>
          <cell r="M245">
            <v>5.81</v>
          </cell>
          <cell r="O245">
            <v>2006</v>
          </cell>
          <cell r="P245" t="str">
            <v>砼</v>
          </cell>
          <cell r="Q245">
            <v>7</v>
          </cell>
          <cell r="R245" t="str">
            <v>1-1</v>
          </cell>
          <cell r="S245">
            <v>1</v>
          </cell>
          <cell r="W245" t="str">
            <v>水平式</v>
          </cell>
          <cell r="X245" t="str">
            <v>郑存林</v>
          </cell>
          <cell r="Y245" t="str">
            <v>2-2009-2-65</v>
          </cell>
          <cell r="AA245" t="str">
            <v>集体</v>
          </cell>
          <cell r="AB245" t="str">
            <v>批准拨用</v>
          </cell>
          <cell r="AC245">
            <v>5.81</v>
          </cell>
        </row>
        <row r="246">
          <cell r="D246">
            <v>261</v>
          </cell>
          <cell r="E246" t="str">
            <v>詹印重、潘冬红</v>
          </cell>
          <cell r="H246" t="str">
            <v>望江路5号</v>
          </cell>
          <cell r="I246" t="str">
            <v>00017797</v>
          </cell>
          <cell r="K246">
            <v>45.62</v>
          </cell>
          <cell r="M246">
            <v>5.81</v>
          </cell>
          <cell r="O246">
            <v>2006</v>
          </cell>
          <cell r="P246" t="str">
            <v>砼</v>
          </cell>
          <cell r="Q246">
            <v>7</v>
          </cell>
          <cell r="R246" t="str">
            <v>1-1</v>
          </cell>
          <cell r="S246">
            <v>1</v>
          </cell>
          <cell r="W246" t="str">
            <v>水平式</v>
          </cell>
          <cell r="X246" t="str">
            <v>詹印重</v>
          </cell>
          <cell r="Y246" t="str">
            <v>2-2009-2-69</v>
          </cell>
          <cell r="AA246" t="str">
            <v>集体</v>
          </cell>
          <cell r="AB246" t="str">
            <v>批准拨用</v>
          </cell>
          <cell r="AC246">
            <v>5.81</v>
          </cell>
        </row>
        <row r="247">
          <cell r="D247">
            <v>262</v>
          </cell>
          <cell r="E247" t="str">
            <v>胡海英、潘桃旺</v>
          </cell>
          <cell r="H247" t="str">
            <v>望江路3号</v>
          </cell>
          <cell r="I247" t="str">
            <v>00017796</v>
          </cell>
          <cell r="K247">
            <v>45.62</v>
          </cell>
          <cell r="M247">
            <v>5.81</v>
          </cell>
          <cell r="O247">
            <v>2006</v>
          </cell>
          <cell r="P247" t="str">
            <v>砼</v>
          </cell>
          <cell r="Q247">
            <v>7</v>
          </cell>
          <cell r="R247" t="str">
            <v>1-1</v>
          </cell>
          <cell r="S247">
            <v>1</v>
          </cell>
          <cell r="W247" t="str">
            <v>水平式</v>
          </cell>
          <cell r="X247" t="str">
            <v>潘桃旺</v>
          </cell>
          <cell r="Y247" t="str">
            <v>2-2009-2-68</v>
          </cell>
          <cell r="AA247" t="str">
            <v>集体</v>
          </cell>
          <cell r="AB247" t="str">
            <v>批准拨用</v>
          </cell>
          <cell r="AC247">
            <v>5.81</v>
          </cell>
        </row>
        <row r="248">
          <cell r="D248">
            <v>263</v>
          </cell>
          <cell r="E248" t="str">
            <v>沈一环、陈小莲</v>
          </cell>
          <cell r="H248" t="str">
            <v>望江路1号</v>
          </cell>
          <cell r="I248" t="str">
            <v>00017823</v>
          </cell>
          <cell r="K248">
            <v>45.62</v>
          </cell>
          <cell r="M248">
            <v>5.81</v>
          </cell>
          <cell r="O248">
            <v>2006</v>
          </cell>
          <cell r="P248" t="str">
            <v>砼</v>
          </cell>
          <cell r="Q248">
            <v>7</v>
          </cell>
          <cell r="R248" t="str">
            <v>1-1</v>
          </cell>
          <cell r="S248">
            <v>1</v>
          </cell>
          <cell r="W248" t="str">
            <v>水平式</v>
          </cell>
          <cell r="X248" t="str">
            <v>沈一环、陈小莲</v>
          </cell>
          <cell r="Y248" t="str">
            <v>2-2009-2-67</v>
          </cell>
          <cell r="AA248" t="str">
            <v>集体</v>
          </cell>
          <cell r="AB248" t="str">
            <v>批准拨用</v>
          </cell>
          <cell r="AC248">
            <v>5.81</v>
          </cell>
        </row>
        <row r="249">
          <cell r="D249">
            <v>264</v>
          </cell>
          <cell r="E249" t="str">
            <v>胡海英、潘桃旺</v>
          </cell>
          <cell r="H249" t="str">
            <v>望江楼B幢202号</v>
          </cell>
          <cell r="I249" t="str">
            <v>00017785</v>
          </cell>
          <cell r="K249">
            <v>168.4</v>
          </cell>
          <cell r="M249">
            <v>21.46</v>
          </cell>
          <cell r="O249">
            <v>2006</v>
          </cell>
          <cell r="P249" t="str">
            <v>砼</v>
          </cell>
          <cell r="Q249">
            <v>7</v>
          </cell>
          <cell r="R249" t="str">
            <v>2-2</v>
          </cell>
          <cell r="S249">
            <v>1</v>
          </cell>
          <cell r="W249" t="str">
            <v>水平式</v>
          </cell>
          <cell r="X249" t="str">
            <v>潘桃旺</v>
          </cell>
          <cell r="Y249" t="str">
            <v>2-2009-2-66</v>
          </cell>
          <cell r="AA249" t="str">
            <v>集体</v>
          </cell>
          <cell r="AB249" t="str">
            <v>批准拨用</v>
          </cell>
          <cell r="AC249">
            <v>21.46</v>
          </cell>
        </row>
        <row r="250">
          <cell r="D250">
            <v>265</v>
          </cell>
          <cell r="E250" t="str">
            <v>潘桃敏、谢灵芝</v>
          </cell>
          <cell r="H250" t="str">
            <v>望江楼B幢201号</v>
          </cell>
          <cell r="I250" t="str">
            <v>00017794</v>
          </cell>
          <cell r="K250">
            <v>168.4</v>
          </cell>
          <cell r="M250">
            <v>21.46</v>
          </cell>
          <cell r="O250">
            <v>2006</v>
          </cell>
          <cell r="P250" t="str">
            <v>砼</v>
          </cell>
          <cell r="Q250">
            <v>7</v>
          </cell>
          <cell r="R250" t="str">
            <v>2-2</v>
          </cell>
          <cell r="S250">
            <v>1</v>
          </cell>
          <cell r="W250" t="str">
            <v>水平式</v>
          </cell>
          <cell r="X250" t="str">
            <v>潘桃敏</v>
          </cell>
          <cell r="Y250" t="str">
            <v>2-2009-2-57</v>
          </cell>
          <cell r="AA250" t="str">
            <v>集体</v>
          </cell>
          <cell r="AB250" t="str">
            <v>批准拨用</v>
          </cell>
          <cell r="AC250">
            <v>21.46</v>
          </cell>
        </row>
        <row r="251">
          <cell r="D251">
            <v>266</v>
          </cell>
          <cell r="E251" t="str">
            <v>潘桃敏、谢灵芝</v>
          </cell>
          <cell r="H251" t="str">
            <v>望江楼B幢302号</v>
          </cell>
          <cell r="I251" t="str">
            <v>00017786</v>
          </cell>
          <cell r="K251">
            <v>168.4</v>
          </cell>
          <cell r="M251">
            <v>21.46</v>
          </cell>
          <cell r="O251">
            <v>2006</v>
          </cell>
          <cell r="P251" t="str">
            <v>砼</v>
          </cell>
          <cell r="Q251">
            <v>7</v>
          </cell>
          <cell r="R251" t="str">
            <v>3-3</v>
          </cell>
          <cell r="S251">
            <v>1</v>
          </cell>
          <cell r="W251" t="str">
            <v>水平式</v>
          </cell>
          <cell r="X251" t="str">
            <v>潘桃敏</v>
          </cell>
          <cell r="Y251" t="str">
            <v>2-2009-2-63</v>
          </cell>
          <cell r="AA251" t="str">
            <v>集体</v>
          </cell>
          <cell r="AB251" t="str">
            <v>批准拨用</v>
          </cell>
          <cell r="AC251">
            <v>21.46</v>
          </cell>
        </row>
        <row r="252">
          <cell r="D252">
            <v>267</v>
          </cell>
          <cell r="E252" t="str">
            <v>沈一环、陈小莲</v>
          </cell>
          <cell r="H252" t="str">
            <v>望江楼B幢301号</v>
          </cell>
          <cell r="I252" t="str">
            <v>00017793</v>
          </cell>
          <cell r="K252">
            <v>168.4</v>
          </cell>
          <cell r="M252">
            <v>21.46</v>
          </cell>
          <cell r="O252">
            <v>2006</v>
          </cell>
          <cell r="P252" t="str">
            <v>砼</v>
          </cell>
          <cell r="Q252">
            <v>7</v>
          </cell>
          <cell r="R252" t="str">
            <v>3-3</v>
          </cell>
          <cell r="S252">
            <v>1</v>
          </cell>
          <cell r="W252" t="str">
            <v>水平式</v>
          </cell>
          <cell r="X252" t="str">
            <v>沈一环、陈小莲</v>
          </cell>
          <cell r="Y252" t="str">
            <v>2-2009-2-61</v>
          </cell>
          <cell r="AA252" t="str">
            <v>集体</v>
          </cell>
          <cell r="AB252" t="str">
            <v>批准拨用</v>
          </cell>
          <cell r="AC252">
            <v>21.46</v>
          </cell>
        </row>
        <row r="253">
          <cell r="D253">
            <v>268</v>
          </cell>
          <cell r="E253" t="str">
            <v>郑存林</v>
          </cell>
          <cell r="H253" t="str">
            <v>望江楼B幢402号</v>
          </cell>
          <cell r="I253" t="str">
            <v>00017787</v>
          </cell>
          <cell r="K253">
            <v>168.4</v>
          </cell>
          <cell r="M253">
            <v>21.46</v>
          </cell>
          <cell r="O253">
            <v>2006</v>
          </cell>
          <cell r="P253" t="str">
            <v>砼</v>
          </cell>
          <cell r="Q253">
            <v>7</v>
          </cell>
          <cell r="R253" t="str">
            <v>4-4</v>
          </cell>
          <cell r="S253">
            <v>1</v>
          </cell>
          <cell r="W253" t="str">
            <v>水平式</v>
          </cell>
          <cell r="X253" t="str">
            <v>郑存林</v>
          </cell>
          <cell r="Y253" t="str">
            <v>2-2009-2-74</v>
          </cell>
          <cell r="AA253" t="str">
            <v>集体</v>
          </cell>
          <cell r="AB253" t="str">
            <v>批准拨用</v>
          </cell>
          <cell r="AC253">
            <v>21.46</v>
          </cell>
        </row>
        <row r="254">
          <cell r="D254">
            <v>269</v>
          </cell>
          <cell r="E254" t="str">
            <v>詹印重、潘冬红</v>
          </cell>
          <cell r="H254" t="str">
            <v>望江楼B幢401号</v>
          </cell>
          <cell r="I254" t="str">
            <v>00017792</v>
          </cell>
          <cell r="K254">
            <v>168.4</v>
          </cell>
          <cell r="M254">
            <v>21.46</v>
          </cell>
          <cell r="O254">
            <v>2006</v>
          </cell>
          <cell r="P254" t="str">
            <v>砼</v>
          </cell>
          <cell r="Q254">
            <v>7</v>
          </cell>
          <cell r="R254" t="str">
            <v>4-4</v>
          </cell>
          <cell r="S254">
            <v>1</v>
          </cell>
          <cell r="W254" t="str">
            <v>水平式</v>
          </cell>
          <cell r="X254" t="str">
            <v>詹印重、潘冬红</v>
          </cell>
          <cell r="Y254" t="str">
            <v>2-2009-2-71</v>
          </cell>
          <cell r="AA254" t="str">
            <v>集体</v>
          </cell>
          <cell r="AB254" t="str">
            <v>批准拨用</v>
          </cell>
          <cell r="AC254">
            <v>21.46</v>
          </cell>
        </row>
        <row r="255">
          <cell r="D255">
            <v>270</v>
          </cell>
          <cell r="E255" t="str">
            <v>潘叶龙、盛月娥</v>
          </cell>
          <cell r="H255" t="str">
            <v>望江楼B幢502号</v>
          </cell>
          <cell r="I255" t="str">
            <v>00017788</v>
          </cell>
          <cell r="K255">
            <v>168.4</v>
          </cell>
          <cell r="M255">
            <v>21.46</v>
          </cell>
          <cell r="O255">
            <v>2006</v>
          </cell>
          <cell r="P255" t="str">
            <v>砼</v>
          </cell>
          <cell r="Q255">
            <v>7</v>
          </cell>
          <cell r="R255" t="str">
            <v>5-5</v>
          </cell>
          <cell r="S255">
            <v>1</v>
          </cell>
          <cell r="W255" t="str">
            <v>水平式</v>
          </cell>
          <cell r="X255" t="str">
            <v>潘叶龙</v>
          </cell>
          <cell r="Y255" t="str">
            <v>2-2009-2-59</v>
          </cell>
          <cell r="AA255" t="str">
            <v>集体</v>
          </cell>
          <cell r="AB255" t="str">
            <v>批准拨用</v>
          </cell>
          <cell r="AC255">
            <v>21.46</v>
          </cell>
        </row>
        <row r="256">
          <cell r="D256">
            <v>271</v>
          </cell>
          <cell r="E256" t="str">
            <v>胡海英、潘桃旺</v>
          </cell>
          <cell r="H256" t="str">
            <v>望江楼B幢501号</v>
          </cell>
          <cell r="I256" t="str">
            <v>00017791</v>
          </cell>
          <cell r="K256">
            <v>168.4</v>
          </cell>
          <cell r="M256">
            <v>21.46</v>
          </cell>
          <cell r="O256">
            <v>2006</v>
          </cell>
          <cell r="P256" t="str">
            <v>砼</v>
          </cell>
          <cell r="Q256">
            <v>7</v>
          </cell>
          <cell r="R256" t="str">
            <v>5-5</v>
          </cell>
          <cell r="S256">
            <v>1</v>
          </cell>
          <cell r="W256" t="str">
            <v>水平式</v>
          </cell>
          <cell r="X256" t="str">
            <v>潘桃旺</v>
          </cell>
          <cell r="Y256" t="str">
            <v>2-2009-2-70</v>
          </cell>
          <cell r="AA256" t="str">
            <v>集体</v>
          </cell>
          <cell r="AB256" t="str">
            <v>批准拨用</v>
          </cell>
          <cell r="AC256">
            <v>21.46</v>
          </cell>
        </row>
        <row r="257">
          <cell r="D257">
            <v>272</v>
          </cell>
          <cell r="E257" t="str">
            <v>潘叶龙、盛月娥</v>
          </cell>
          <cell r="H257" t="str">
            <v>望江楼B幢602号</v>
          </cell>
          <cell r="I257" t="str">
            <v>00017789</v>
          </cell>
          <cell r="K257">
            <v>168.4</v>
          </cell>
          <cell r="M257">
            <v>21.46</v>
          </cell>
          <cell r="O257">
            <v>2006</v>
          </cell>
          <cell r="P257" t="str">
            <v>砼</v>
          </cell>
          <cell r="Q257">
            <v>7</v>
          </cell>
          <cell r="R257" t="str">
            <v>6-6</v>
          </cell>
          <cell r="S257">
            <v>1</v>
          </cell>
          <cell r="W257" t="str">
            <v>水平式</v>
          </cell>
          <cell r="X257" t="str">
            <v>潘叶龙</v>
          </cell>
          <cell r="Y257" t="str">
            <v>2-2009-2-62</v>
          </cell>
          <cell r="AA257" t="str">
            <v>集体</v>
          </cell>
          <cell r="AB257" t="str">
            <v>批准拨用</v>
          </cell>
          <cell r="AC257">
            <v>21.46</v>
          </cell>
        </row>
        <row r="258">
          <cell r="D258">
            <v>273</v>
          </cell>
          <cell r="E258" t="str">
            <v>朱利华</v>
          </cell>
          <cell r="H258" t="str">
            <v>望江楼B幢601号</v>
          </cell>
          <cell r="I258" t="str">
            <v>浙（2018）瑞安市不动产权第0045649号</v>
          </cell>
          <cell r="K258">
            <v>168.4</v>
          </cell>
          <cell r="M258">
            <v>21.46</v>
          </cell>
          <cell r="O258">
            <v>2006</v>
          </cell>
          <cell r="P258" t="str">
            <v>砼</v>
          </cell>
          <cell r="Q258">
            <v>7</v>
          </cell>
          <cell r="R258" t="str">
            <v>6-6</v>
          </cell>
          <cell r="S258">
            <v>1</v>
          </cell>
          <cell r="W258" t="str">
            <v>水平式</v>
          </cell>
          <cell r="X258" t="str">
            <v>朱利华</v>
          </cell>
          <cell r="Y258" t="str">
            <v>浙（2018）瑞安市不动产权第0045649号</v>
          </cell>
          <cell r="AA258" t="str">
            <v>集体</v>
          </cell>
          <cell r="AB258" t="str">
            <v>批准拨用</v>
          </cell>
          <cell r="AC258">
            <v>21.46</v>
          </cell>
        </row>
        <row r="259">
          <cell r="D259">
            <v>274</v>
          </cell>
          <cell r="E259" t="str">
            <v>郑存林</v>
          </cell>
          <cell r="H259" t="str">
            <v>望江楼B幢702号</v>
          </cell>
          <cell r="I259" t="str">
            <v>00017795</v>
          </cell>
          <cell r="K259">
            <v>146.47</v>
          </cell>
          <cell r="M259">
            <v>18.670000000000002</v>
          </cell>
          <cell r="O259">
            <v>2006</v>
          </cell>
          <cell r="P259" t="str">
            <v>砼</v>
          </cell>
          <cell r="Q259">
            <v>7</v>
          </cell>
          <cell r="R259" t="str">
            <v>7-7</v>
          </cell>
          <cell r="S259">
            <v>1</v>
          </cell>
          <cell r="W259" t="str">
            <v>水平式</v>
          </cell>
          <cell r="X259" t="str">
            <v>郑存林</v>
          </cell>
          <cell r="Y259" t="str">
            <v>2-2009-2-73</v>
          </cell>
          <cell r="AA259" t="str">
            <v>集体</v>
          </cell>
          <cell r="AB259" t="str">
            <v>批准拨用</v>
          </cell>
          <cell r="AC259">
            <v>18.670000000000002</v>
          </cell>
        </row>
        <row r="260">
          <cell r="D260">
            <v>275</v>
          </cell>
          <cell r="E260" t="str">
            <v>詹印重、潘冬红</v>
          </cell>
          <cell r="H260" t="str">
            <v>望江楼B幢701号</v>
          </cell>
          <cell r="I260" t="str">
            <v>00017888</v>
          </cell>
          <cell r="K260">
            <v>146.47</v>
          </cell>
          <cell r="M260">
            <v>18.670000000000002</v>
          </cell>
          <cell r="O260">
            <v>2006</v>
          </cell>
          <cell r="P260" t="str">
            <v>砼</v>
          </cell>
          <cell r="Q260">
            <v>7</v>
          </cell>
          <cell r="R260" t="str">
            <v>1-7</v>
          </cell>
          <cell r="S260">
            <v>1</v>
          </cell>
          <cell r="W260" t="str">
            <v>水平式</v>
          </cell>
          <cell r="X260" t="str">
            <v>詹印重</v>
          </cell>
          <cell r="Y260" t="str">
            <v>2-2009-2-72</v>
          </cell>
          <cell r="AA260" t="str">
            <v>集体</v>
          </cell>
          <cell r="AB260" t="str">
            <v>批准拨用</v>
          </cell>
          <cell r="AC260">
            <v>18.670000000000002</v>
          </cell>
        </row>
        <row r="261">
          <cell r="D261">
            <v>276</v>
          </cell>
          <cell r="H261" t="str">
            <v>望江楼2号、18号</v>
          </cell>
        </row>
        <row r="262">
          <cell r="D262">
            <v>277</v>
          </cell>
          <cell r="E262" t="str">
            <v>王重虎</v>
          </cell>
          <cell r="H262" t="str">
            <v>望江路6号</v>
          </cell>
          <cell r="W262" t="str">
            <v>水平式</v>
          </cell>
        </row>
        <row r="263">
          <cell r="D263">
            <v>278</v>
          </cell>
          <cell r="E263" t="str">
            <v>郑存式</v>
          </cell>
          <cell r="H263" t="str">
            <v>望江路8号</v>
          </cell>
          <cell r="W263" t="str">
            <v>水平式</v>
          </cell>
        </row>
        <row r="264">
          <cell r="D264">
            <v>279</v>
          </cell>
          <cell r="E264" t="str">
            <v>杨春陆</v>
          </cell>
          <cell r="H264" t="str">
            <v>望江路10号</v>
          </cell>
          <cell r="W264" t="str">
            <v>水平式</v>
          </cell>
        </row>
        <row r="265">
          <cell r="D265">
            <v>280</v>
          </cell>
          <cell r="E265" t="str">
            <v>詹昌元</v>
          </cell>
          <cell r="H265" t="str">
            <v>望江路12号</v>
          </cell>
          <cell r="W265" t="str">
            <v>水平式</v>
          </cell>
        </row>
        <row r="266">
          <cell r="D266">
            <v>281</v>
          </cell>
          <cell r="E266" t="str">
            <v>郑志龙</v>
          </cell>
          <cell r="H266" t="str">
            <v>望江路16号</v>
          </cell>
          <cell r="W266" t="str">
            <v>水平式</v>
          </cell>
        </row>
        <row r="267">
          <cell r="D267">
            <v>282</v>
          </cell>
          <cell r="H267" t="str">
            <v>望江楼A幢201号</v>
          </cell>
        </row>
        <row r="268">
          <cell r="D268">
            <v>283</v>
          </cell>
          <cell r="H268" t="str">
            <v>望江楼A幢202号</v>
          </cell>
        </row>
        <row r="269">
          <cell r="D269">
            <v>284</v>
          </cell>
          <cell r="E269" t="str">
            <v>詹昌元</v>
          </cell>
          <cell r="H269" t="str">
            <v>望江楼A幢301号</v>
          </cell>
          <cell r="W269" t="str">
            <v>水平式</v>
          </cell>
        </row>
        <row r="270">
          <cell r="D270">
            <v>285</v>
          </cell>
          <cell r="E270" t="str">
            <v>王重虎</v>
          </cell>
          <cell r="H270" t="str">
            <v>望江楼A幢302号</v>
          </cell>
          <cell r="W270" t="str">
            <v>水平式</v>
          </cell>
        </row>
        <row r="271">
          <cell r="D271">
            <v>286</v>
          </cell>
          <cell r="E271" t="str">
            <v>胡银可</v>
          </cell>
          <cell r="H271" t="str">
            <v>望江楼A幢401号</v>
          </cell>
          <cell r="W271" t="str">
            <v>水平式</v>
          </cell>
        </row>
        <row r="272">
          <cell r="D272">
            <v>287</v>
          </cell>
          <cell r="E272" t="str">
            <v>郑志龙</v>
          </cell>
          <cell r="H272" t="str">
            <v>望江楼A幢402号</v>
          </cell>
          <cell r="W272" t="str">
            <v>水平式</v>
          </cell>
        </row>
        <row r="273">
          <cell r="D273">
            <v>288</v>
          </cell>
          <cell r="E273" t="str">
            <v>郑存式</v>
          </cell>
          <cell r="H273" t="str">
            <v>望江楼A幢501号</v>
          </cell>
          <cell r="W273" t="str">
            <v>水平式</v>
          </cell>
        </row>
        <row r="274">
          <cell r="D274">
            <v>289</v>
          </cell>
          <cell r="E274" t="str">
            <v>杨春陆</v>
          </cell>
          <cell r="H274" t="str">
            <v>望江楼A幢502号</v>
          </cell>
          <cell r="W274" t="str">
            <v>水平式</v>
          </cell>
        </row>
        <row r="275">
          <cell r="D275">
            <v>290</v>
          </cell>
          <cell r="H275" t="str">
            <v>望江楼A幢601号</v>
          </cell>
        </row>
        <row r="276">
          <cell r="D276">
            <v>291</v>
          </cell>
          <cell r="H276" t="str">
            <v>望江楼A幢602号</v>
          </cell>
        </row>
        <row r="277">
          <cell r="D277">
            <v>292</v>
          </cell>
          <cell r="H277" t="str">
            <v>望江楼A幢701号</v>
          </cell>
        </row>
        <row r="278">
          <cell r="D278">
            <v>293</v>
          </cell>
          <cell r="H278" t="str">
            <v>望江楼A幢702号</v>
          </cell>
        </row>
        <row r="279">
          <cell r="D279">
            <v>294</v>
          </cell>
          <cell r="E279" t="str">
            <v>詹学实</v>
          </cell>
          <cell r="H279" t="str">
            <v>石件东路37号</v>
          </cell>
          <cell r="I279" t="str">
            <v>00016455</v>
          </cell>
          <cell r="K279">
            <v>45.36</v>
          </cell>
          <cell r="M279">
            <v>22.68</v>
          </cell>
          <cell r="O279">
            <v>1980</v>
          </cell>
          <cell r="P279" t="str">
            <v>砖木</v>
          </cell>
          <cell r="Q279">
            <v>2</v>
          </cell>
          <cell r="R279" t="str">
            <v>1-2</v>
          </cell>
          <cell r="S279">
            <v>0.5</v>
          </cell>
          <cell r="W279" t="str">
            <v>落地房</v>
          </cell>
          <cell r="X279" t="str">
            <v>占学实</v>
          </cell>
          <cell r="Y279" t="str">
            <v>2-1996-2-1700</v>
          </cell>
          <cell r="AA279" t="str">
            <v>集体</v>
          </cell>
          <cell r="AB279" t="str">
            <v>批准拨用</v>
          </cell>
          <cell r="AC279">
            <v>21.2</v>
          </cell>
          <cell r="AT279" t="str">
            <v>F294</v>
          </cell>
          <cell r="AU279" t="str">
            <v>砖</v>
          </cell>
          <cell r="AV279">
            <v>1</v>
          </cell>
          <cell r="AW279">
            <v>1</v>
          </cell>
          <cell r="AX279">
            <v>19.329999999999998</v>
          </cell>
          <cell r="AY279">
            <v>19.329999999999998</v>
          </cell>
        </row>
        <row r="280">
          <cell r="D280">
            <v>295</v>
          </cell>
          <cell r="E280" t="str">
            <v>詹学同</v>
          </cell>
          <cell r="H280" t="str">
            <v>石件东路37号</v>
          </cell>
          <cell r="I280" t="str">
            <v>00015724</v>
          </cell>
          <cell r="K280">
            <v>40.47</v>
          </cell>
          <cell r="M280">
            <v>20.239999999999998</v>
          </cell>
          <cell r="O280">
            <v>1983</v>
          </cell>
          <cell r="P280" t="str">
            <v>砖木</v>
          </cell>
          <cell r="Q280">
            <v>2</v>
          </cell>
          <cell r="R280" t="str">
            <v>1-2</v>
          </cell>
          <cell r="S280">
            <v>0.5</v>
          </cell>
          <cell r="W280" t="str">
            <v>落地房</v>
          </cell>
          <cell r="X280" t="str">
            <v>占学同</v>
          </cell>
          <cell r="Y280" t="str">
            <v>2-1996-2-1701</v>
          </cell>
          <cell r="AA280" t="str">
            <v>集体</v>
          </cell>
          <cell r="AB280" t="str">
            <v>批准拨用</v>
          </cell>
          <cell r="AC280">
            <v>32.4</v>
          </cell>
        </row>
        <row r="281">
          <cell r="D281">
            <v>296</v>
          </cell>
          <cell r="E281" t="str">
            <v>詹昌成</v>
          </cell>
          <cell r="H281" t="str">
            <v>石件西路90号</v>
          </cell>
          <cell r="I281" t="str">
            <v>000021466</v>
          </cell>
          <cell r="K281">
            <v>42.6</v>
          </cell>
          <cell r="M281">
            <v>42.6</v>
          </cell>
          <cell r="O281">
            <v>1983</v>
          </cell>
          <cell r="P281" t="str">
            <v>砖木</v>
          </cell>
          <cell r="Q281">
            <v>1</v>
          </cell>
          <cell r="R281" t="str">
            <v>1-1</v>
          </cell>
          <cell r="S281">
            <v>1</v>
          </cell>
          <cell r="W281" t="str">
            <v>落地房</v>
          </cell>
          <cell r="X281" t="str">
            <v>占昌成</v>
          </cell>
          <cell r="Y281" t="str">
            <v>2-1996-2-1857（含230房屋土地面积）</v>
          </cell>
          <cell r="AA281" t="str">
            <v>集体</v>
          </cell>
          <cell r="AB281" t="str">
            <v>批准拨用</v>
          </cell>
          <cell r="AC281">
            <v>105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474"/>
  <sheetViews>
    <sheetView tabSelected="1" topLeftCell="A3" zoomScale="60" zoomScaleNormal="60" workbookViewId="0">
      <pane xSplit="4" ySplit="3" topLeftCell="E456" activePane="bottomRight" state="frozen"/>
      <selection pane="topRight" activeCell="A3" sqref="A3"/>
      <selection pane="bottomLeft" activeCell="A3" sqref="A3"/>
      <selection pane="bottomRight" activeCell="N461" sqref="N461"/>
    </sheetView>
  </sheetViews>
  <sheetFormatPr defaultColWidth="9" defaultRowHeight="23.25" customHeight="1" x14ac:dyDescent="0.3"/>
  <cols>
    <col min="1" max="1" width="4.59765625" style="3" customWidth="1"/>
    <col min="2" max="2" width="9.53125" style="3" customWidth="1"/>
    <col min="3" max="3" width="11.33203125" style="3" customWidth="1"/>
    <col min="4" max="4" width="16.1328125" style="3" customWidth="1"/>
    <col min="5" max="5" width="18.3984375" style="3" customWidth="1"/>
    <col min="6" max="6" width="7.73046875" style="3" customWidth="1"/>
    <col min="7" max="7" width="8.86328125" style="3" customWidth="1"/>
    <col min="8" max="10" width="5.46484375" style="3" customWidth="1"/>
    <col min="11" max="11" width="6.73046875" style="3" customWidth="1"/>
    <col min="12" max="12" width="4.59765625" style="3" customWidth="1"/>
    <col min="13" max="14" width="9.1328125" style="3" customWidth="1"/>
    <col min="15" max="15" width="9" style="3" customWidth="1"/>
    <col min="16" max="16" width="18.265625" style="3" customWidth="1"/>
    <col min="17" max="17" width="5.73046875" style="3" customWidth="1"/>
    <col min="18" max="29" width="9" style="3" customWidth="1"/>
    <col min="30" max="16384" width="9" style="3"/>
  </cols>
  <sheetData>
    <row r="1" spans="1:31" ht="23.25" hidden="1" customHeight="1" x14ac:dyDescent="0.3">
      <c r="A1" s="1" t="s">
        <v>0</v>
      </c>
      <c r="B1" s="1"/>
      <c r="C1" s="1"/>
      <c r="D1" s="1"/>
      <c r="E1" s="2"/>
      <c r="F1" s="1"/>
      <c r="G1" s="1"/>
      <c r="H1" s="1"/>
      <c r="I1" s="1"/>
      <c r="J1" s="1"/>
      <c r="K1" s="1"/>
      <c r="L1" s="1"/>
      <c r="M1" s="2"/>
      <c r="N1" s="2"/>
      <c r="O1" s="2"/>
      <c r="P1" s="2"/>
      <c r="Q1" s="2"/>
      <c r="R1" s="2"/>
      <c r="S1" s="2"/>
      <c r="T1" s="2"/>
      <c r="U1" s="2"/>
      <c r="V1" s="2"/>
      <c r="W1" s="2"/>
      <c r="X1" s="2"/>
      <c r="Y1" s="2"/>
      <c r="Z1" s="2"/>
      <c r="AA1" s="2"/>
      <c r="AB1" s="2"/>
      <c r="AC1" s="2"/>
    </row>
    <row r="2" spans="1:31" ht="23.25" hidden="1" customHeight="1" x14ac:dyDescent="0.3">
      <c r="A2" s="4"/>
      <c r="B2" s="5"/>
      <c r="C2" s="5"/>
      <c r="D2" s="5"/>
      <c r="E2" s="6"/>
      <c r="F2" s="6"/>
      <c r="G2" s="6"/>
      <c r="H2" s="6"/>
      <c r="I2" s="6"/>
      <c r="J2" s="6"/>
      <c r="K2" s="6"/>
      <c r="L2" s="6"/>
      <c r="M2" s="6"/>
      <c r="N2" s="6"/>
      <c r="O2" s="6"/>
      <c r="P2" s="6"/>
      <c r="Q2" s="6"/>
      <c r="R2" s="6"/>
      <c r="S2" s="6"/>
      <c r="T2" s="6"/>
      <c r="U2" s="6"/>
      <c r="V2" s="6"/>
      <c r="W2" s="6"/>
      <c r="X2" s="6"/>
      <c r="Y2" s="6"/>
      <c r="Z2" s="6"/>
      <c r="AA2" s="6"/>
      <c r="AB2" s="6"/>
      <c r="AC2" s="6"/>
    </row>
    <row r="3" spans="1:31" ht="43.5" customHeight="1" x14ac:dyDescent="0.3">
      <c r="A3" s="45" t="s">
        <v>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7"/>
    </row>
    <row r="4" spans="1:31" s="11" customFormat="1" ht="23.25" customHeight="1" x14ac:dyDescent="0.3">
      <c r="A4" s="7" t="s">
        <v>2</v>
      </c>
      <c r="B4" s="7" t="s">
        <v>3</v>
      </c>
      <c r="C4" s="7" t="s">
        <v>4</v>
      </c>
      <c r="D4" s="7" t="s">
        <v>5</v>
      </c>
      <c r="E4" s="8" t="s">
        <v>6</v>
      </c>
      <c r="F4" s="9"/>
      <c r="G4" s="9"/>
      <c r="H4" s="9"/>
      <c r="I4" s="9"/>
      <c r="J4" s="9"/>
      <c r="K4" s="9"/>
      <c r="L4" s="9"/>
      <c r="M4" s="9"/>
      <c r="N4" s="9"/>
      <c r="O4" s="9"/>
      <c r="P4" s="9"/>
      <c r="Q4" s="9"/>
      <c r="R4" s="9"/>
      <c r="S4" s="10"/>
      <c r="T4" s="9" t="s">
        <v>7</v>
      </c>
      <c r="U4" s="9"/>
      <c r="V4" s="9"/>
      <c r="W4" s="9"/>
      <c r="X4" s="9"/>
      <c r="Y4" s="9"/>
      <c r="Z4" s="9"/>
      <c r="AA4" s="9"/>
      <c r="AB4" s="9"/>
      <c r="AC4" s="9"/>
    </row>
    <row r="5" spans="1:31" s="11" customFormat="1" ht="28.5" customHeight="1" x14ac:dyDescent="0.3">
      <c r="A5" s="12"/>
      <c r="B5" s="12"/>
      <c r="C5" s="12"/>
      <c r="D5" s="12"/>
      <c r="E5" s="13" t="s">
        <v>8</v>
      </c>
      <c r="F5" s="13" t="s">
        <v>9</v>
      </c>
      <c r="G5" s="13" t="s">
        <v>10</v>
      </c>
      <c r="H5" s="13" t="s">
        <v>11</v>
      </c>
      <c r="I5" s="13" t="s">
        <v>12</v>
      </c>
      <c r="J5" s="13" t="s">
        <v>13</v>
      </c>
      <c r="K5" s="13" t="s">
        <v>14</v>
      </c>
      <c r="L5" s="13" t="s">
        <v>15</v>
      </c>
      <c r="M5" s="13" t="s">
        <v>16</v>
      </c>
      <c r="N5" s="13" t="s">
        <v>17</v>
      </c>
      <c r="O5" s="13" t="s">
        <v>18</v>
      </c>
      <c r="P5" s="13" t="s">
        <v>19</v>
      </c>
      <c r="Q5" s="13" t="s">
        <v>20</v>
      </c>
      <c r="R5" s="13" t="s">
        <v>21</v>
      </c>
      <c r="S5" s="13" t="s">
        <v>22</v>
      </c>
      <c r="T5" s="13" t="s">
        <v>23</v>
      </c>
      <c r="U5" s="13" t="s">
        <v>24</v>
      </c>
      <c r="V5" s="13" t="s">
        <v>25</v>
      </c>
      <c r="W5" s="13" t="s">
        <v>17</v>
      </c>
      <c r="X5" s="13" t="s">
        <v>26</v>
      </c>
      <c r="Y5" s="13" t="s">
        <v>27</v>
      </c>
      <c r="Z5" s="13" t="s">
        <v>28</v>
      </c>
      <c r="AA5" s="13" t="s">
        <v>29</v>
      </c>
      <c r="AB5" s="13" t="s">
        <v>30</v>
      </c>
      <c r="AC5" s="13" t="s">
        <v>31</v>
      </c>
    </row>
    <row r="6" spans="1:31" s="19" customFormat="1" ht="39.950000000000003" customHeight="1" x14ac:dyDescent="0.3">
      <c r="A6" s="14">
        <v>1</v>
      </c>
      <c r="B6" s="14" t="str">
        <f>[1]基础信息277!D5</f>
        <v>001</v>
      </c>
      <c r="C6" s="14" t="str">
        <f>[1]基础信息277!E5</f>
        <v>薛迪超</v>
      </c>
      <c r="D6" s="14" t="str">
        <f>[1]基础信息277!H5</f>
        <v>蔬港公路82号</v>
      </c>
      <c r="E6" s="14" t="str">
        <f>[1]基础信息277!I5</f>
        <v>00015312</v>
      </c>
      <c r="F6" s="14">
        <f>[1]基础信息277!K5</f>
        <v>207.36</v>
      </c>
      <c r="G6" s="14">
        <f>[1]基础信息277!M5</f>
        <v>52.2</v>
      </c>
      <c r="H6" s="14">
        <f>[1]基础信息277!O5</f>
        <v>1998</v>
      </c>
      <c r="I6" s="14" t="str">
        <f>[1]基础信息277!P5</f>
        <v>混合</v>
      </c>
      <c r="J6" s="14">
        <f>[1]基础信息277!Q5</f>
        <v>4</v>
      </c>
      <c r="K6" s="14" t="str">
        <f>[1]基础信息277!R5</f>
        <v>1-4</v>
      </c>
      <c r="L6" s="14">
        <f>[1]基础信息277!S5</f>
        <v>1</v>
      </c>
      <c r="M6" s="14" t="str">
        <f>[1]基础信息277!W5</f>
        <v>落地房</v>
      </c>
      <c r="N6" s="14" t="s">
        <v>32</v>
      </c>
      <c r="O6" s="14" t="str">
        <f>[1]基础信息277!X5</f>
        <v>薛迪超</v>
      </c>
      <c r="P6" s="14" t="str">
        <f>[1]基础信息277!Y5</f>
        <v>2-2002-2-1340</v>
      </c>
      <c r="Q6" s="14" t="str">
        <f>[1]基础信息277!AA5</f>
        <v>集体</v>
      </c>
      <c r="R6" s="14" t="str">
        <f>[1]基础信息277!AB5</f>
        <v>批准拨用</v>
      </c>
      <c r="S6" s="14">
        <f>[1]基础信息277!AC5</f>
        <v>53.3</v>
      </c>
      <c r="T6" s="3" t="s">
        <v>33</v>
      </c>
      <c r="U6" s="3" t="str">
        <f>C6</f>
        <v>薛迪超</v>
      </c>
      <c r="V6" s="3" t="str">
        <f>[1]基础信息277!AU5</f>
        <v>砖</v>
      </c>
      <c r="W6" s="3" t="s">
        <v>34</v>
      </c>
      <c r="X6" s="3"/>
      <c r="Y6" s="3">
        <v>2</v>
      </c>
      <c r="Z6" s="16" t="s">
        <v>35</v>
      </c>
      <c r="AA6" s="3">
        <v>1</v>
      </c>
      <c r="AB6" s="17">
        <v>12.18</v>
      </c>
      <c r="AC6" s="17">
        <v>6.09</v>
      </c>
      <c r="AD6" s="18"/>
    </row>
    <row r="7" spans="1:31" s="19" customFormat="1" ht="39.950000000000003" customHeight="1" x14ac:dyDescent="0.3">
      <c r="A7" s="14"/>
      <c r="B7" s="14"/>
      <c r="C7" s="14"/>
      <c r="D7" s="14"/>
      <c r="E7" s="14"/>
      <c r="F7" s="14"/>
      <c r="G7" s="14"/>
      <c r="H7" s="14"/>
      <c r="I7" s="14"/>
      <c r="J7" s="14"/>
      <c r="K7" s="14"/>
      <c r="L7" s="14"/>
      <c r="M7" s="14"/>
      <c r="N7" s="14"/>
      <c r="O7" s="14"/>
      <c r="P7" s="14"/>
      <c r="Q7" s="14"/>
      <c r="R7" s="14"/>
      <c r="S7" s="14"/>
      <c r="T7" s="3" t="s">
        <v>36</v>
      </c>
      <c r="U7" s="3" t="str">
        <f>C6</f>
        <v>薛迪超</v>
      </c>
      <c r="V7" s="3" t="s">
        <v>37</v>
      </c>
      <c r="W7" s="3" t="s">
        <v>34</v>
      </c>
      <c r="X7" s="3"/>
      <c r="Y7" s="3">
        <v>1</v>
      </c>
      <c r="Z7" s="20" t="s">
        <v>38</v>
      </c>
      <c r="AA7" s="3">
        <v>1</v>
      </c>
      <c r="AB7" s="17">
        <v>29.43</v>
      </c>
      <c r="AC7" s="17">
        <v>29.43</v>
      </c>
      <c r="AD7" s="18"/>
    </row>
    <row r="8" spans="1:31" s="19" customFormat="1" ht="39.950000000000003" customHeight="1" x14ac:dyDescent="0.3">
      <c r="A8" s="3">
        <v>2</v>
      </c>
      <c r="B8" s="3" t="str">
        <f>[1]基础信息277!D6</f>
        <v>002</v>
      </c>
      <c r="C8" s="3" t="str">
        <f>[1]基础信息277!E6</f>
        <v>王爱国</v>
      </c>
      <c r="D8" s="3" t="str">
        <f>[1]基础信息277!H6</f>
        <v>蔬港公路80号</v>
      </c>
      <c r="E8" s="3" t="str">
        <f>[1]基础信息277!I6</f>
        <v>浙瑞安市不动产权第(2019)0039109号</v>
      </c>
      <c r="F8" s="3">
        <f>[1]基础信息277!K6</f>
        <v>201.25</v>
      </c>
      <c r="G8" s="3">
        <f>[1]基础信息277!M6</f>
        <v>50.9</v>
      </c>
      <c r="H8" s="3">
        <f>[1]基础信息277!O6</f>
        <v>1998</v>
      </c>
      <c r="I8" s="3" t="str">
        <f>[1]基础信息277!P6</f>
        <v>混合</v>
      </c>
      <c r="J8" s="3">
        <f>[1]基础信息277!Q6</f>
        <v>4</v>
      </c>
      <c r="K8" s="3" t="str">
        <f>[1]基础信息277!R6</f>
        <v>1-4</v>
      </c>
      <c r="L8" s="3">
        <f>[1]基础信息277!S6</f>
        <v>1</v>
      </c>
      <c r="M8" s="3" t="str">
        <f>[1]基础信息277!W6</f>
        <v>落地房</v>
      </c>
      <c r="N8" s="3" t="s">
        <v>32</v>
      </c>
      <c r="O8" s="3" t="str">
        <f>[1]基础信息277!X6</f>
        <v>王爱国</v>
      </c>
      <c r="P8" s="3" t="str">
        <f>[1]基础信息277!Y6</f>
        <v>浙瑞安市不动产权第(2019)0039109号</v>
      </c>
      <c r="Q8" s="3" t="str">
        <f>[1]基础信息277!AA6</f>
        <v>集体</v>
      </c>
      <c r="R8" s="3" t="str">
        <f>[1]基础信息277!AB6</f>
        <v>批准拨用</v>
      </c>
      <c r="S8" s="3">
        <f>[1]基础信息277!AC6</f>
        <v>50.9</v>
      </c>
      <c r="T8" s="3" t="str">
        <f>[1]基础信息277!AT6</f>
        <v>F002</v>
      </c>
      <c r="U8" s="3" t="str">
        <f>C8</f>
        <v>王爱国</v>
      </c>
      <c r="V8" s="3" t="str">
        <f>[1]基础信息277!AU6</f>
        <v>简</v>
      </c>
      <c r="W8" s="3" t="s">
        <v>34</v>
      </c>
      <c r="X8" s="3"/>
      <c r="Y8" s="3">
        <f>[1]基础信息277!AV6</f>
        <v>2</v>
      </c>
      <c r="Z8" s="16" t="s">
        <v>35</v>
      </c>
      <c r="AA8" s="3">
        <f>[1]基础信息277!AW6</f>
        <v>1</v>
      </c>
      <c r="AB8" s="3">
        <f>[1]基础信息277!AX6</f>
        <v>29.5</v>
      </c>
      <c r="AC8" s="3">
        <f>[1]基础信息277!AY6</f>
        <v>14.75</v>
      </c>
      <c r="AD8" s="18"/>
    </row>
    <row r="9" spans="1:31" s="19" customFormat="1" ht="39.950000000000003" customHeight="1" x14ac:dyDescent="0.3">
      <c r="A9" s="3">
        <v>3</v>
      </c>
      <c r="B9" s="3" t="str">
        <f>[1]基础信息277!D7</f>
        <v>003</v>
      </c>
      <c r="C9" s="3" t="str">
        <f>[1]基础信息277!E7</f>
        <v>杨方顺</v>
      </c>
      <c r="D9" s="3" t="str">
        <f>[1]基础信息277!H7</f>
        <v>蔬港公路78号</v>
      </c>
      <c r="E9" s="3" t="str">
        <f>[1]基础信息277!I7</f>
        <v>00016751</v>
      </c>
      <c r="F9" s="3">
        <f>[1]基础信息277!K7</f>
        <v>204.94</v>
      </c>
      <c r="G9" s="3">
        <f>[1]基础信息277!M7</f>
        <v>50.75</v>
      </c>
      <c r="H9" s="3">
        <f>[1]基础信息277!O7</f>
        <v>1998</v>
      </c>
      <c r="I9" s="3" t="str">
        <f>[1]基础信息277!P7</f>
        <v>混合</v>
      </c>
      <c r="J9" s="3">
        <f>[1]基础信息277!Q7</f>
        <v>4</v>
      </c>
      <c r="K9" s="3" t="str">
        <f>[1]基础信息277!R7</f>
        <v>1-4</v>
      </c>
      <c r="L9" s="3">
        <f>[1]基础信息277!S7</f>
        <v>1</v>
      </c>
      <c r="M9" s="3" t="str">
        <f>[1]基础信息277!W7</f>
        <v>落地房</v>
      </c>
      <c r="N9" s="3" t="s">
        <v>32</v>
      </c>
      <c r="O9" s="3" t="str">
        <f>[1]基础信息277!X7</f>
        <v>杨士光</v>
      </c>
      <c r="P9" s="3" t="str">
        <f>[1]基础信息277!Y7</f>
        <v>2-2002-2-1343</v>
      </c>
      <c r="Q9" s="3" t="str">
        <f>[1]基础信息277!AA7</f>
        <v>集体</v>
      </c>
      <c r="R9" s="3" t="str">
        <f>[1]基础信息277!AB7</f>
        <v>批准拨用</v>
      </c>
      <c r="S9" s="3">
        <f>[1]基础信息277!AC7</f>
        <v>50.94</v>
      </c>
      <c r="T9" s="3" t="str">
        <f>[1]基础信息277!AT7</f>
        <v>F003</v>
      </c>
      <c r="U9" s="3" t="str">
        <f>C9</f>
        <v>杨方顺</v>
      </c>
      <c r="V9" s="3" t="str">
        <f>[1]基础信息277!AU7</f>
        <v>简</v>
      </c>
      <c r="W9" s="3" t="s">
        <v>34</v>
      </c>
      <c r="X9" s="3"/>
      <c r="Y9" s="3">
        <f>[1]基础信息277!AV7</f>
        <v>2</v>
      </c>
      <c r="Z9" s="16" t="s">
        <v>35</v>
      </c>
      <c r="AA9" s="3">
        <f>[1]基础信息277!AW7</f>
        <v>1</v>
      </c>
      <c r="AB9" s="3">
        <f>[1]基础信息277!AX7</f>
        <v>30.24</v>
      </c>
      <c r="AC9" s="3">
        <f>[1]基础信息277!AY7</f>
        <v>15.12</v>
      </c>
      <c r="AD9" s="18"/>
    </row>
    <row r="10" spans="1:31" s="19" customFormat="1" ht="39.950000000000003" customHeight="1" x14ac:dyDescent="0.3">
      <c r="A10" s="3">
        <v>4</v>
      </c>
      <c r="B10" s="3" t="str">
        <f>[1]基础信息277!D8</f>
        <v>004</v>
      </c>
      <c r="C10" s="3" t="str">
        <f>[1]基础信息277!E8</f>
        <v>薛迪龙</v>
      </c>
      <c r="D10" s="3" t="str">
        <f>[1]基础信息277!H8</f>
        <v>蔬港公路76号</v>
      </c>
      <c r="E10" s="3" t="str">
        <f>[1]基础信息277!I8</f>
        <v>00004109</v>
      </c>
      <c r="F10" s="3">
        <f>[1]基础信息277!K8</f>
        <v>204.94</v>
      </c>
      <c r="G10" s="3">
        <f>[1]基础信息277!M8</f>
        <v>50.75</v>
      </c>
      <c r="H10" s="3">
        <f>[1]基础信息277!O8</f>
        <v>1998</v>
      </c>
      <c r="I10" s="3" t="str">
        <f>[1]基础信息277!P8</f>
        <v>混合</v>
      </c>
      <c r="J10" s="3">
        <f>[1]基础信息277!Q8</f>
        <v>4</v>
      </c>
      <c r="K10" s="3" t="str">
        <f>[1]基础信息277!R8</f>
        <v>1-4</v>
      </c>
      <c r="L10" s="3">
        <f>[1]基础信息277!S8</f>
        <v>1</v>
      </c>
      <c r="M10" s="3" t="str">
        <f>[1]基础信息277!W8</f>
        <v>落地房</v>
      </c>
      <c r="N10" s="3" t="s">
        <v>32</v>
      </c>
      <c r="O10" s="3" t="str">
        <f>[1]基础信息277!X8</f>
        <v>薛迪龙</v>
      </c>
      <c r="P10" s="3" t="str">
        <f>[1]基础信息277!Y8</f>
        <v>2-2002-2-1475</v>
      </c>
      <c r="Q10" s="3" t="str">
        <f>[1]基础信息277!AA8</f>
        <v>集体</v>
      </c>
      <c r="R10" s="3" t="str">
        <f>[1]基础信息277!AB8</f>
        <v>批准拨用</v>
      </c>
      <c r="S10" s="3">
        <f>[1]基础信息277!AC8</f>
        <v>50.9</v>
      </c>
      <c r="T10" s="3" t="str">
        <f>[1]基础信息277!AT8</f>
        <v>F004</v>
      </c>
      <c r="U10" s="3" t="s">
        <v>39</v>
      </c>
      <c r="V10" s="3" t="str">
        <f>[1]基础信息277!AU8</f>
        <v>简</v>
      </c>
      <c r="W10" s="3" t="s">
        <v>34</v>
      </c>
      <c r="X10" s="3"/>
      <c r="Y10" s="3">
        <f>[1]基础信息277!AV8</f>
        <v>2</v>
      </c>
      <c r="Z10" s="16" t="s">
        <v>35</v>
      </c>
      <c r="AA10" s="3">
        <f>[1]基础信息277!AW8</f>
        <v>1</v>
      </c>
      <c r="AB10" s="3">
        <f>[1]基础信息277!AX8</f>
        <v>30.12</v>
      </c>
      <c r="AC10" s="3">
        <f>[1]基础信息277!AY8</f>
        <v>15.06</v>
      </c>
      <c r="AD10" s="18"/>
    </row>
    <row r="11" spans="1:31" s="19" customFormat="1" ht="39.950000000000003" customHeight="1" x14ac:dyDescent="0.3">
      <c r="A11" s="14">
        <v>5</v>
      </c>
      <c r="B11" s="14" t="str">
        <f>[1]基础信息277!D9</f>
        <v>005</v>
      </c>
      <c r="C11" s="14" t="str">
        <f>[1]基础信息277!E9</f>
        <v>詹印式</v>
      </c>
      <c r="D11" s="14" t="str">
        <f>[1]基础信息277!H9</f>
        <v>蔬港公路72号</v>
      </c>
      <c r="E11" s="22" t="s">
        <v>40</v>
      </c>
      <c r="F11" s="14">
        <f>[1]基础信息277!K9</f>
        <v>200.2</v>
      </c>
      <c r="G11" s="14">
        <f>[1]基础信息277!M9</f>
        <v>50.75</v>
      </c>
      <c r="H11" s="14">
        <f>[1]基础信息277!O9</f>
        <v>1998</v>
      </c>
      <c r="I11" s="14" t="str">
        <f>[1]基础信息277!P9</f>
        <v>混合</v>
      </c>
      <c r="J11" s="14">
        <f>[1]基础信息277!Q9</f>
        <v>4</v>
      </c>
      <c r="K11" s="14" t="str">
        <f>[1]基础信息277!R9</f>
        <v>1-4</v>
      </c>
      <c r="L11" s="14">
        <f>[1]基础信息277!S9</f>
        <v>1</v>
      </c>
      <c r="M11" s="14" t="str">
        <f>[1]基础信息277!W9</f>
        <v>落地房</v>
      </c>
      <c r="N11" s="14" t="s">
        <v>32</v>
      </c>
      <c r="O11" s="14" t="s">
        <v>41</v>
      </c>
      <c r="P11" s="14" t="s">
        <v>42</v>
      </c>
      <c r="Q11" s="14" t="str">
        <f>[1]基础信息277!AA9</f>
        <v>集体</v>
      </c>
      <c r="R11" s="14" t="s">
        <v>43</v>
      </c>
      <c r="S11" s="14">
        <v>50.9</v>
      </c>
      <c r="T11" s="3" t="s">
        <v>44</v>
      </c>
      <c r="U11" s="3" t="s">
        <v>41</v>
      </c>
      <c r="V11" s="3" t="s">
        <v>45</v>
      </c>
      <c r="W11" s="3" t="s">
        <v>34</v>
      </c>
      <c r="X11" s="3"/>
      <c r="Y11" s="3">
        <v>1</v>
      </c>
      <c r="Z11" s="20" t="s">
        <v>38</v>
      </c>
      <c r="AA11" s="3">
        <v>1</v>
      </c>
      <c r="AB11" s="3">
        <v>29.98</v>
      </c>
      <c r="AC11" s="3">
        <v>14.99</v>
      </c>
      <c r="AD11" s="16"/>
    </row>
    <row r="12" spans="1:31" s="19" customFormat="1" ht="39.950000000000003" customHeight="1" x14ac:dyDescent="0.3">
      <c r="A12" s="14"/>
      <c r="B12" s="14"/>
      <c r="C12" s="14"/>
      <c r="D12" s="14"/>
      <c r="E12" s="23"/>
      <c r="F12" s="14"/>
      <c r="G12" s="14"/>
      <c r="H12" s="14"/>
      <c r="I12" s="14"/>
      <c r="J12" s="14"/>
      <c r="K12" s="14"/>
      <c r="L12" s="14"/>
      <c r="M12" s="14"/>
      <c r="N12" s="14"/>
      <c r="O12" s="14"/>
      <c r="P12" s="14"/>
      <c r="Q12" s="14"/>
      <c r="R12" s="14"/>
      <c r="S12" s="14"/>
      <c r="T12" s="3" t="s">
        <v>46</v>
      </c>
      <c r="U12" s="3" t="s">
        <v>41</v>
      </c>
      <c r="V12" s="3" t="s">
        <v>37</v>
      </c>
      <c r="W12" s="3" t="s">
        <v>34</v>
      </c>
      <c r="X12" s="3"/>
      <c r="Y12" s="3">
        <v>2</v>
      </c>
      <c r="Z12" s="16" t="s">
        <v>35</v>
      </c>
      <c r="AA12" s="3">
        <v>1</v>
      </c>
      <c r="AB12" s="3">
        <v>72.02</v>
      </c>
      <c r="AC12" s="3">
        <v>36.01</v>
      </c>
      <c r="AD12" s="16"/>
    </row>
    <row r="13" spans="1:31" s="19" customFormat="1" ht="39.950000000000003" customHeight="1" x14ac:dyDescent="0.3">
      <c r="A13" s="3">
        <v>6</v>
      </c>
      <c r="B13" s="3" t="str">
        <f>[1]基础信息277!D10</f>
        <v>006</v>
      </c>
      <c r="C13" s="3" t="str">
        <f>[1]基础信息277!E10</f>
        <v>林娜、薛迪林</v>
      </c>
      <c r="D13" s="3" t="str">
        <f>[1]基础信息277!H10</f>
        <v>蔬港公路70号</v>
      </c>
      <c r="E13" s="16" t="s">
        <v>47</v>
      </c>
      <c r="F13" s="3">
        <f>[1]基础信息277!K10</f>
        <v>200.2</v>
      </c>
      <c r="G13" s="3">
        <f>[1]基础信息277!M10</f>
        <v>50.75</v>
      </c>
      <c r="H13" s="3">
        <f>[1]基础信息277!O10</f>
        <v>1998</v>
      </c>
      <c r="I13" s="3" t="str">
        <f>[1]基础信息277!P10</f>
        <v>混合</v>
      </c>
      <c r="J13" s="3">
        <f>[1]基础信息277!Q10</f>
        <v>4</v>
      </c>
      <c r="K13" s="3" t="str">
        <f>[1]基础信息277!R10</f>
        <v>1-4</v>
      </c>
      <c r="L13" s="3">
        <f>[1]基础信息277!S10</f>
        <v>1</v>
      </c>
      <c r="M13" s="3" t="str">
        <f>[1]基础信息277!W10</f>
        <v>落地房</v>
      </c>
      <c r="N13" s="3" t="s">
        <v>32</v>
      </c>
      <c r="O13" s="3" t="str">
        <f>[1]基础信息277!X10</f>
        <v>薛孝妹</v>
      </c>
      <c r="P13" s="3" t="s">
        <v>48</v>
      </c>
      <c r="Q13" s="3" t="str">
        <f>[1]基础信息277!AA10</f>
        <v>集体</v>
      </c>
      <c r="R13" s="3" t="str">
        <f>[1]基础信息277!AB10</f>
        <v>批准拨用</v>
      </c>
      <c r="S13" s="3">
        <f>[1]基础信息277!AC10</f>
        <v>50.9</v>
      </c>
      <c r="T13" s="3" t="str">
        <f>[1]基础信息277!AT10</f>
        <v>F006</v>
      </c>
      <c r="U13" s="3" t="s">
        <v>49</v>
      </c>
      <c r="V13" s="3" t="str">
        <f>[1]基础信息277!AU10</f>
        <v>简</v>
      </c>
      <c r="W13" s="3" t="s">
        <v>34</v>
      </c>
      <c r="X13" s="3"/>
      <c r="Y13" s="3">
        <f>[1]基础信息277!AV10</f>
        <v>2</v>
      </c>
      <c r="Z13" s="16" t="s">
        <v>35</v>
      </c>
      <c r="AA13" s="3">
        <f>[1]基础信息277!AW10</f>
        <v>1</v>
      </c>
      <c r="AB13" s="3">
        <f>[1]基础信息277!AX10</f>
        <v>29.86</v>
      </c>
      <c r="AC13" s="3">
        <f>[1]基础信息277!AY10</f>
        <v>14.93</v>
      </c>
      <c r="AD13" s="24"/>
      <c r="AE13" s="16"/>
    </row>
    <row r="14" spans="1:31" s="19" customFormat="1" ht="39.950000000000003" customHeight="1" x14ac:dyDescent="0.3">
      <c r="A14" s="3">
        <v>7</v>
      </c>
      <c r="B14" s="3" t="str">
        <f>[1]基础信息277!D11</f>
        <v>007</v>
      </c>
      <c r="C14" s="3" t="str">
        <f>[1]基础信息277!E11</f>
        <v>薛孝银</v>
      </c>
      <c r="D14" s="3" t="str">
        <f>[1]基础信息277!H11</f>
        <v>蔬港公路68号</v>
      </c>
      <c r="E14" s="3" t="str">
        <f>[1]基础信息277!I11</f>
        <v>00006631</v>
      </c>
      <c r="F14" s="3">
        <f>[1]基础信息277!K11</f>
        <v>210.06</v>
      </c>
      <c r="G14" s="3">
        <f>[1]基础信息277!M11</f>
        <v>52.93</v>
      </c>
      <c r="H14" s="3">
        <f>[1]基础信息277!O11</f>
        <v>1998</v>
      </c>
      <c r="I14" s="3" t="str">
        <f>[1]基础信息277!P11</f>
        <v>混合</v>
      </c>
      <c r="J14" s="3">
        <f>[1]基础信息277!Q11</f>
        <v>4</v>
      </c>
      <c r="K14" s="3" t="str">
        <f>[1]基础信息277!R11</f>
        <v>1-4</v>
      </c>
      <c r="L14" s="3">
        <f>[1]基础信息277!S11</f>
        <v>1</v>
      </c>
      <c r="M14" s="3" t="str">
        <f>[1]基础信息277!W11</f>
        <v>落地房</v>
      </c>
      <c r="N14" s="3" t="s">
        <v>32</v>
      </c>
      <c r="O14" s="3" t="str">
        <f>[1]基础信息277!X11</f>
        <v>薛孝银</v>
      </c>
      <c r="P14" s="3" t="str">
        <f>[1]基础信息277!Y11</f>
        <v>2-2002-2-1350</v>
      </c>
      <c r="Q14" s="3" t="str">
        <f>[1]基础信息277!AA11</f>
        <v>集体</v>
      </c>
      <c r="R14" s="3" t="str">
        <f>[1]基础信息277!AB11</f>
        <v>批准拨用</v>
      </c>
      <c r="S14" s="3">
        <f>[1]基础信息277!AC11</f>
        <v>53.3</v>
      </c>
      <c r="T14" s="3" t="str">
        <f>[1]基础信息277!AT11</f>
        <v>F007</v>
      </c>
      <c r="U14" s="3" t="s">
        <v>50</v>
      </c>
      <c r="V14" s="3" t="str">
        <f>[1]基础信息277!AU11</f>
        <v>简</v>
      </c>
      <c r="W14" s="3" t="s">
        <v>34</v>
      </c>
      <c r="X14" s="3"/>
      <c r="Y14" s="3">
        <f>[1]基础信息277!AV11</f>
        <v>1</v>
      </c>
      <c r="Z14" s="20" t="s">
        <v>38</v>
      </c>
      <c r="AA14" s="3">
        <f>[1]基础信息277!AW11</f>
        <v>1</v>
      </c>
      <c r="AB14" s="3">
        <f>[1]基础信息277!AX11</f>
        <v>22.41</v>
      </c>
      <c r="AC14" s="3">
        <f>[1]基础信息277!AY11</f>
        <v>22.41</v>
      </c>
      <c r="AD14" s="24"/>
      <c r="AE14" s="16"/>
    </row>
    <row r="15" spans="1:31" s="19" customFormat="1" ht="39.950000000000003" customHeight="1" x14ac:dyDescent="0.3">
      <c r="A15" s="3">
        <v>8</v>
      </c>
      <c r="B15" s="3" t="str">
        <f>[1]基础信息277!D12</f>
        <v>008</v>
      </c>
      <c r="C15" s="3" t="str">
        <f>[1]基础信息277!E12</f>
        <v>沈冲弟</v>
      </c>
      <c r="D15" s="3" t="str">
        <f>[1]基础信息277!H12</f>
        <v>蔬港公路66号</v>
      </c>
      <c r="E15" s="3" t="str">
        <f>[1]基础信息277!I12</f>
        <v>00008617</v>
      </c>
      <c r="F15" s="3">
        <f>[1]基础信息277!K12</f>
        <v>226.89</v>
      </c>
      <c r="G15" s="3">
        <f>[1]基础信息277!M12</f>
        <v>54.02</v>
      </c>
      <c r="H15" s="3">
        <f>[1]基础信息277!O12</f>
        <v>1998</v>
      </c>
      <c r="I15" s="3" t="str">
        <f>[1]基础信息277!P12</f>
        <v>混合</v>
      </c>
      <c r="J15" s="3">
        <f>[1]基础信息277!Q12</f>
        <v>4</v>
      </c>
      <c r="K15" s="3" t="str">
        <f>[1]基础信息277!R12</f>
        <v>1-4</v>
      </c>
      <c r="L15" s="3">
        <f>[1]基础信息277!S12</f>
        <v>1</v>
      </c>
      <c r="M15" s="3" t="str">
        <f>[1]基础信息277!W12</f>
        <v>落地房</v>
      </c>
      <c r="N15" s="3" t="s">
        <v>32</v>
      </c>
      <c r="O15" s="3" t="str">
        <f>[1]基础信息277!X12</f>
        <v>沈冲弟</v>
      </c>
      <c r="P15" s="3" t="str">
        <f>[1]基础信息277!Y12</f>
        <v>2-2003-2-2028</v>
      </c>
      <c r="Q15" s="3" t="str">
        <f>[1]基础信息277!AA12</f>
        <v>集体</v>
      </c>
      <c r="R15" s="3" t="str">
        <f>[1]基础信息277!AB12</f>
        <v>批准拨用</v>
      </c>
      <c r="S15" s="3">
        <f>[1]基础信息277!AC12</f>
        <v>54.13</v>
      </c>
      <c r="T15" s="3" t="str">
        <f>[1]基础信息277!AT12</f>
        <v>F008</v>
      </c>
      <c r="U15" s="3" t="s">
        <v>51</v>
      </c>
      <c r="V15" s="3" t="str">
        <f>[1]基础信息277!AU12</f>
        <v>砖</v>
      </c>
      <c r="W15" s="3" t="s">
        <v>34</v>
      </c>
      <c r="X15" s="3"/>
      <c r="Y15" s="3">
        <f>[1]基础信息277!AV12</f>
        <v>1</v>
      </c>
      <c r="Z15" s="20" t="s">
        <v>38</v>
      </c>
      <c r="AA15" s="3">
        <f>[1]基础信息277!AW12</f>
        <v>1</v>
      </c>
      <c r="AB15" s="3">
        <f>[1]基础信息277!AX12</f>
        <v>17.75</v>
      </c>
      <c r="AC15" s="3">
        <f>[1]基础信息277!AY12</f>
        <v>17.75</v>
      </c>
      <c r="AD15" s="18"/>
    </row>
    <row r="16" spans="1:31" s="19" customFormat="1" ht="39.950000000000003" customHeight="1" x14ac:dyDescent="0.3">
      <c r="A16" s="3">
        <v>9</v>
      </c>
      <c r="B16" s="3" t="str">
        <f>[1]基础信息277!D13</f>
        <v>009</v>
      </c>
      <c r="C16" s="3" t="str">
        <f>[1]基础信息277!E13</f>
        <v>王青法</v>
      </c>
      <c r="D16" s="3" t="str">
        <f>[1]基础信息277!H13</f>
        <v>蔬港公路62号</v>
      </c>
      <c r="E16" s="3" t="str">
        <f>[1]基础信息277!I13</f>
        <v>00007986</v>
      </c>
      <c r="F16" s="3">
        <f>[1]基础信息277!K13</f>
        <v>202.83</v>
      </c>
      <c r="G16" s="3">
        <f>[1]基础信息277!M13</f>
        <v>51.1</v>
      </c>
      <c r="H16" s="3">
        <f>[1]基础信息277!O13</f>
        <v>1998</v>
      </c>
      <c r="I16" s="3" t="str">
        <f>[1]基础信息277!P13</f>
        <v>混合</v>
      </c>
      <c r="J16" s="3">
        <f>[1]基础信息277!Q13</f>
        <v>4</v>
      </c>
      <c r="K16" s="3" t="str">
        <f>[1]基础信息277!R13</f>
        <v>1-4</v>
      </c>
      <c r="L16" s="3">
        <f>[1]基础信息277!S13</f>
        <v>1</v>
      </c>
      <c r="M16" s="3" t="str">
        <f>[1]基础信息277!W13</f>
        <v>落地房</v>
      </c>
      <c r="N16" s="3" t="s">
        <v>32</v>
      </c>
      <c r="O16" s="3" t="str">
        <f>[1]基础信息277!X13</f>
        <v>王青法</v>
      </c>
      <c r="P16" s="3" t="str">
        <f>[1]基础信息277!Y13</f>
        <v>2-2002-2-1516</v>
      </c>
      <c r="Q16" s="3" t="str">
        <f>[1]基础信息277!AA13</f>
        <v>集体</v>
      </c>
      <c r="R16" s="3" t="str">
        <f>[1]基础信息277!AB13</f>
        <v>批准拨用</v>
      </c>
      <c r="S16" s="3">
        <f>[1]基础信息277!AC13</f>
        <v>51.5</v>
      </c>
      <c r="T16" s="3" t="str">
        <f>[1]基础信息277!AT13</f>
        <v>F009</v>
      </c>
      <c r="U16" s="3" t="s">
        <v>52</v>
      </c>
      <c r="V16" s="3" t="str">
        <f>[1]基础信息277!AU13</f>
        <v>砖</v>
      </c>
      <c r="W16" s="3" t="s">
        <v>34</v>
      </c>
      <c r="X16" s="3"/>
      <c r="Y16" s="3">
        <f>[1]基础信息277!AV13</f>
        <v>1</v>
      </c>
      <c r="Z16" s="20" t="s">
        <v>38</v>
      </c>
      <c r="AA16" s="3">
        <f>[1]基础信息277!AW13</f>
        <v>1</v>
      </c>
      <c r="AB16" s="3">
        <f>[1]基础信息277!AX13</f>
        <v>17.48</v>
      </c>
      <c r="AC16" s="3">
        <f>[1]基础信息277!AY13</f>
        <v>17.48</v>
      </c>
      <c r="AD16" s="18"/>
    </row>
    <row r="17" spans="1:30" s="19" customFormat="1" ht="39.950000000000003" customHeight="1" x14ac:dyDescent="0.3">
      <c r="A17" s="3">
        <v>10</v>
      </c>
      <c r="B17" s="3" t="str">
        <f>[1]基础信息277!D14</f>
        <v>010</v>
      </c>
      <c r="C17" s="3" t="str">
        <f>[1]基础信息277!E14</f>
        <v>詹印岳</v>
      </c>
      <c r="D17" s="3" t="str">
        <f>[1]基础信息277!H14</f>
        <v>蔬港公路60号</v>
      </c>
      <c r="E17" s="3" t="str">
        <f>[1]基础信息277!I14</f>
        <v>00006125</v>
      </c>
      <c r="F17" s="3">
        <f>[1]基础信息277!K14</f>
        <v>202.86</v>
      </c>
      <c r="G17" s="3">
        <f>[1]基础信息277!M14</f>
        <v>48.18</v>
      </c>
      <c r="H17" s="3">
        <f>[1]基础信息277!O14</f>
        <v>1998</v>
      </c>
      <c r="I17" s="3" t="str">
        <f>[1]基础信息277!P14</f>
        <v>混合</v>
      </c>
      <c r="J17" s="3">
        <f>[1]基础信息277!Q14</f>
        <v>4</v>
      </c>
      <c r="K17" s="3" t="str">
        <f>[1]基础信息277!R14</f>
        <v>1-4</v>
      </c>
      <c r="L17" s="3">
        <f>[1]基础信息277!S14</f>
        <v>1</v>
      </c>
      <c r="M17" s="3" t="str">
        <f>[1]基础信息277!W14</f>
        <v>落地房</v>
      </c>
      <c r="N17" s="3" t="s">
        <v>32</v>
      </c>
      <c r="O17" s="3" t="str">
        <f>[1]基础信息277!X14</f>
        <v>詹印岳</v>
      </c>
      <c r="P17" s="3" t="str">
        <f>[1]基础信息277!Y14</f>
        <v>2-2002-2-1353</v>
      </c>
      <c r="Q17" s="3" t="str">
        <f>[1]基础信息277!AA14</f>
        <v>集体</v>
      </c>
      <c r="R17" s="3" t="str">
        <f>[1]基础信息277!AB14</f>
        <v>批准拨用</v>
      </c>
      <c r="S17" s="3">
        <f>[1]基础信息277!AC14</f>
        <v>51.5</v>
      </c>
      <c r="T17" s="3" t="str">
        <f>[1]基础信息277!AT14</f>
        <v>F010</v>
      </c>
      <c r="U17" s="3" t="s">
        <v>53</v>
      </c>
      <c r="V17" s="3" t="str">
        <f>[1]基础信息277!AU14</f>
        <v>砖</v>
      </c>
      <c r="W17" s="3" t="s">
        <v>34</v>
      </c>
      <c r="X17" s="3"/>
      <c r="Y17" s="3">
        <f>[1]基础信息277!AV14</f>
        <v>1</v>
      </c>
      <c r="Z17" s="20" t="s">
        <v>38</v>
      </c>
      <c r="AA17" s="3">
        <f>[1]基础信息277!AW14</f>
        <v>1</v>
      </c>
      <c r="AB17" s="3">
        <f>[1]基础信息277!AX14</f>
        <v>17.510000000000002</v>
      </c>
      <c r="AC17" s="3">
        <f>[1]基础信息277!AY14</f>
        <v>17.510000000000002</v>
      </c>
      <c r="AD17" s="18"/>
    </row>
    <row r="18" spans="1:30" s="19" customFormat="1" ht="39.950000000000003" customHeight="1" x14ac:dyDescent="0.3">
      <c r="A18" s="3">
        <v>11</v>
      </c>
      <c r="B18" s="3" t="str">
        <f>[1]基础信息277!D15</f>
        <v>011</v>
      </c>
      <c r="C18" s="3" t="str">
        <f>[1]基础信息277!E15</f>
        <v>潘志良</v>
      </c>
      <c r="D18" s="3" t="str">
        <f>[1]基础信息277!H15</f>
        <v>蔬港公路58号</v>
      </c>
      <c r="E18" s="3" t="str">
        <f>[1]基础信息277!I15</f>
        <v>00004532</v>
      </c>
      <c r="F18" s="3">
        <f>[1]基础信息277!K15</f>
        <v>204.94</v>
      </c>
      <c r="G18" s="3">
        <f>[1]基础信息277!M15</f>
        <v>50.75</v>
      </c>
      <c r="H18" s="3">
        <f>[1]基础信息277!O15</f>
        <v>1998</v>
      </c>
      <c r="I18" s="3" t="str">
        <f>[1]基础信息277!P15</f>
        <v>混合</v>
      </c>
      <c r="J18" s="3">
        <f>[1]基础信息277!Q15</f>
        <v>4</v>
      </c>
      <c r="K18" s="3" t="str">
        <f>[1]基础信息277!R15</f>
        <v>1-4</v>
      </c>
      <c r="L18" s="3">
        <f>[1]基础信息277!S15</f>
        <v>1</v>
      </c>
      <c r="M18" s="3" t="str">
        <f>[1]基础信息277!W15</f>
        <v>落地房</v>
      </c>
      <c r="N18" s="3" t="s">
        <v>32</v>
      </c>
      <c r="O18" s="3" t="str">
        <f>[1]基础信息277!X15</f>
        <v>潘志良</v>
      </c>
      <c r="P18" s="3" t="str">
        <f>[1]基础信息277!Y15</f>
        <v>2-2003-2-348</v>
      </c>
      <c r="Q18" s="3" t="str">
        <f>[1]基础信息277!AA15</f>
        <v>集体</v>
      </c>
      <c r="R18" s="3" t="str">
        <f>[1]基础信息277!AB15</f>
        <v>批准拨用</v>
      </c>
      <c r="S18" s="3">
        <f>[1]基础信息277!AC15</f>
        <v>48</v>
      </c>
      <c r="T18" s="3" t="str">
        <f>[1]基础信息277!AT15</f>
        <v>F011</v>
      </c>
      <c r="U18" s="3" t="s">
        <v>54</v>
      </c>
      <c r="V18" s="3" t="str">
        <f>[1]基础信息277!AU15</f>
        <v>砖</v>
      </c>
      <c r="W18" s="3" t="s">
        <v>34</v>
      </c>
      <c r="X18" s="3"/>
      <c r="Y18" s="3">
        <f>[1]基础信息277!AV15</f>
        <v>1</v>
      </c>
      <c r="Z18" s="20" t="s">
        <v>38</v>
      </c>
      <c r="AA18" s="3">
        <f>[1]基础信息277!AW15</f>
        <v>1</v>
      </c>
      <c r="AB18" s="3">
        <f>[1]基础信息277!AX15</f>
        <v>17.510000000000002</v>
      </c>
      <c r="AC18" s="3">
        <f>[1]基础信息277!AY15</f>
        <v>17.510000000000002</v>
      </c>
      <c r="AD18" s="18"/>
    </row>
    <row r="19" spans="1:30" s="19" customFormat="1" ht="39.950000000000003" customHeight="1" x14ac:dyDescent="0.3">
      <c r="A19" s="3">
        <v>12</v>
      </c>
      <c r="B19" s="3" t="str">
        <f>[1]基础信息277!D16</f>
        <v>012</v>
      </c>
      <c r="C19" s="3" t="str">
        <f>[1]基础信息277!E16</f>
        <v>潘志琴</v>
      </c>
      <c r="D19" s="3" t="str">
        <f>[1]基础信息277!H16</f>
        <v>蔬港公路56号</v>
      </c>
      <c r="E19" s="3" t="str">
        <f>[1]基础信息277!I16</f>
        <v>00014571</v>
      </c>
      <c r="F19" s="3">
        <f>[1]基础信息277!K16</f>
        <v>204.94</v>
      </c>
      <c r="G19" s="3">
        <f>[1]基础信息277!M16</f>
        <v>50.75</v>
      </c>
      <c r="H19" s="3">
        <f>[1]基础信息277!O16</f>
        <v>1998</v>
      </c>
      <c r="I19" s="3" t="str">
        <f>[1]基础信息277!P16</f>
        <v>混合</v>
      </c>
      <c r="J19" s="3">
        <f>[1]基础信息277!Q16</f>
        <v>4</v>
      </c>
      <c r="K19" s="3" t="str">
        <f>[1]基础信息277!R16</f>
        <v>1-4</v>
      </c>
      <c r="L19" s="3">
        <f>[1]基础信息277!S16</f>
        <v>1</v>
      </c>
      <c r="M19" s="3" t="str">
        <f>[1]基础信息277!W16</f>
        <v>落地房</v>
      </c>
      <c r="N19" s="3" t="s">
        <v>32</v>
      </c>
      <c r="O19" s="3" t="str">
        <f>[1]基础信息277!X16</f>
        <v>潘志琴</v>
      </c>
      <c r="P19" s="3" t="str">
        <f>[1]基础信息277!Y16</f>
        <v>2-2003-2-228</v>
      </c>
      <c r="Q19" s="3" t="str">
        <f>[1]基础信息277!AA16</f>
        <v>集体</v>
      </c>
      <c r="R19" s="3" t="str">
        <f>[1]基础信息277!AB16</f>
        <v>批准拨用</v>
      </c>
      <c r="S19" s="3">
        <f>[1]基础信息277!AC16</f>
        <v>51.5</v>
      </c>
      <c r="T19" s="3" t="str">
        <f>[1]基础信息277!AT16</f>
        <v>F012</v>
      </c>
      <c r="U19" s="3" t="s">
        <v>55</v>
      </c>
      <c r="V19" s="3" t="str">
        <f>[1]基础信息277!AU16</f>
        <v>砖</v>
      </c>
      <c r="W19" s="3" t="s">
        <v>34</v>
      </c>
      <c r="X19" s="3"/>
      <c r="Y19" s="3">
        <f>[1]基础信息277!AV16</f>
        <v>1</v>
      </c>
      <c r="Z19" s="20" t="s">
        <v>38</v>
      </c>
      <c r="AA19" s="3">
        <f>[1]基础信息277!AW16</f>
        <v>1</v>
      </c>
      <c r="AB19" s="3">
        <f>[1]基础信息277!AX16</f>
        <v>17.510000000000002</v>
      </c>
      <c r="AC19" s="3">
        <f>[1]基础信息277!AY16</f>
        <v>17.510000000000002</v>
      </c>
      <c r="AD19" s="18"/>
    </row>
    <row r="20" spans="1:30" s="19" customFormat="1" ht="39.950000000000003" customHeight="1" x14ac:dyDescent="0.3">
      <c r="A20" s="3">
        <v>13</v>
      </c>
      <c r="B20" s="3" t="str">
        <f>[1]基础信息277!D17</f>
        <v>013</v>
      </c>
      <c r="C20" s="3" t="str">
        <f>[1]基础信息277!E17</f>
        <v>詹昌碎</v>
      </c>
      <c r="D20" s="3" t="str">
        <f>[1]基础信息277!H17</f>
        <v>蔬港公路52号</v>
      </c>
      <c r="E20" s="3" t="str">
        <f>[1]基础信息277!I17</f>
        <v>00007305</v>
      </c>
      <c r="F20" s="3">
        <f>[1]基础信息277!K17</f>
        <v>201.25</v>
      </c>
      <c r="G20" s="3">
        <f>[1]基础信息277!M17</f>
        <v>50.75</v>
      </c>
      <c r="H20" s="3">
        <f>[1]基础信息277!O17</f>
        <v>1998</v>
      </c>
      <c r="I20" s="3" t="str">
        <f>[1]基础信息277!P17</f>
        <v>混合</v>
      </c>
      <c r="J20" s="3">
        <f>[1]基础信息277!Q17</f>
        <v>4</v>
      </c>
      <c r="K20" s="3" t="str">
        <f>[1]基础信息277!R17</f>
        <v>1-4</v>
      </c>
      <c r="L20" s="3">
        <f>[1]基础信息277!S17</f>
        <v>1</v>
      </c>
      <c r="M20" s="3" t="str">
        <f>[1]基础信息277!W17</f>
        <v>落地房</v>
      </c>
      <c r="N20" s="3" t="s">
        <v>32</v>
      </c>
      <c r="O20" s="3" t="str">
        <f>[1]基础信息277!X17</f>
        <v>詹昌碎</v>
      </c>
      <c r="P20" s="3" t="str">
        <f>[1]基础信息277!Y17</f>
        <v>2-2002-2-1354</v>
      </c>
      <c r="Q20" s="3" t="str">
        <f>[1]基础信息277!AA17</f>
        <v>集体</v>
      </c>
      <c r="R20" s="3" t="str">
        <f>[1]基础信息277!AB17</f>
        <v>批准拨用</v>
      </c>
      <c r="S20" s="3">
        <f>[1]基础信息277!AC17</f>
        <v>51.52</v>
      </c>
      <c r="T20" s="3" t="str">
        <f>[1]基础信息277!AT17</f>
        <v>F013</v>
      </c>
      <c r="U20" s="3" t="s">
        <v>56</v>
      </c>
      <c r="V20" s="3" t="str">
        <f>[1]基础信息277!AU17</f>
        <v>砖</v>
      </c>
      <c r="W20" s="3" t="s">
        <v>34</v>
      </c>
      <c r="X20" s="3"/>
      <c r="Y20" s="3">
        <f>[1]基础信息277!AV17</f>
        <v>1</v>
      </c>
      <c r="Z20" s="20" t="s">
        <v>38</v>
      </c>
      <c r="AA20" s="3">
        <f>[1]基础信息277!AW17</f>
        <v>1</v>
      </c>
      <c r="AB20" s="3">
        <f>[1]基础信息277!AX17</f>
        <v>26.09</v>
      </c>
      <c r="AC20" s="3">
        <f>[1]基础信息277!AY17</f>
        <v>26.09</v>
      </c>
      <c r="AD20" s="18"/>
    </row>
    <row r="21" spans="1:30" s="19" customFormat="1" ht="39.950000000000003" customHeight="1" x14ac:dyDescent="0.3">
      <c r="A21" s="14">
        <v>14</v>
      </c>
      <c r="B21" s="14" t="str">
        <f>[1]基础信息277!D18</f>
        <v>014</v>
      </c>
      <c r="C21" s="14" t="str">
        <f>[1]基础信息277!E18</f>
        <v>沈一利</v>
      </c>
      <c r="D21" s="14" t="str">
        <f>[1]基础信息277!H18</f>
        <v>蔬港公路50号</v>
      </c>
      <c r="E21" s="14" t="str">
        <f>[1]基础信息277!I18</f>
        <v>00004135</v>
      </c>
      <c r="F21" s="14">
        <f>[1]基础信息277!K18</f>
        <v>204.98</v>
      </c>
      <c r="G21" s="14">
        <f>[1]基础信息277!M18</f>
        <v>50.75</v>
      </c>
      <c r="H21" s="14">
        <f>[1]基础信息277!O18</f>
        <v>1998</v>
      </c>
      <c r="I21" s="14" t="str">
        <f>[1]基础信息277!P18</f>
        <v>混合</v>
      </c>
      <c r="J21" s="14">
        <f>[1]基础信息277!Q18</f>
        <v>4</v>
      </c>
      <c r="K21" s="14" t="str">
        <f>[1]基础信息277!R18</f>
        <v>1-4</v>
      </c>
      <c r="L21" s="14">
        <f>[1]基础信息277!S18</f>
        <v>1</v>
      </c>
      <c r="M21" s="14" t="str">
        <f>[1]基础信息277!W18</f>
        <v>落地房</v>
      </c>
      <c r="N21" s="14" t="s">
        <v>32</v>
      </c>
      <c r="O21" s="14" t="str">
        <f>[1]基础信息277!X18</f>
        <v>沈一利</v>
      </c>
      <c r="P21" s="14" t="str">
        <f>[1]基础信息277!Y18</f>
        <v>2-2004-2-2075</v>
      </c>
      <c r="Q21" s="14" t="str">
        <f>[1]基础信息277!AA18</f>
        <v>集体</v>
      </c>
      <c r="R21" s="14" t="str">
        <f>[1]基础信息277!AB18</f>
        <v>批准拨用</v>
      </c>
      <c r="S21" s="14">
        <f>[1]基础信息277!AC18</f>
        <v>51.5</v>
      </c>
      <c r="T21" s="3" t="s">
        <v>57</v>
      </c>
      <c r="U21" s="3" t="s">
        <v>58</v>
      </c>
      <c r="V21" s="3" t="str">
        <f>[1]基础信息277!AU18</f>
        <v>砖</v>
      </c>
      <c r="W21" s="3" t="s">
        <v>34</v>
      </c>
      <c r="X21" s="3"/>
      <c r="Y21" s="3">
        <f>[1]基础信息277!AV18</f>
        <v>1</v>
      </c>
      <c r="Z21" s="20" t="s">
        <v>38</v>
      </c>
      <c r="AA21" s="3">
        <v>1</v>
      </c>
      <c r="AB21" s="17">
        <v>19.32</v>
      </c>
      <c r="AC21" s="17">
        <v>19.32</v>
      </c>
      <c r="AD21" s="18"/>
    </row>
    <row r="22" spans="1:30" s="19" customFormat="1" ht="39.950000000000003" customHeight="1" x14ac:dyDescent="0.3">
      <c r="A22" s="14"/>
      <c r="B22" s="14"/>
      <c r="C22" s="14"/>
      <c r="D22" s="14"/>
      <c r="E22" s="14"/>
      <c r="F22" s="14"/>
      <c r="G22" s="14"/>
      <c r="H22" s="14"/>
      <c r="I22" s="14"/>
      <c r="J22" s="14"/>
      <c r="K22" s="14"/>
      <c r="L22" s="14"/>
      <c r="M22" s="14"/>
      <c r="N22" s="14"/>
      <c r="O22" s="14"/>
      <c r="P22" s="14"/>
      <c r="Q22" s="14"/>
      <c r="R22" s="14"/>
      <c r="S22" s="14"/>
      <c r="T22" s="3" t="s">
        <v>59</v>
      </c>
      <c r="U22" s="3" t="s">
        <v>60</v>
      </c>
      <c r="V22" s="25" t="s">
        <v>61</v>
      </c>
      <c r="W22" s="3" t="s">
        <v>34</v>
      </c>
      <c r="X22" s="3"/>
      <c r="Y22" s="3">
        <v>1</v>
      </c>
      <c r="Z22" s="20" t="s">
        <v>38</v>
      </c>
      <c r="AA22" s="3">
        <v>1</v>
      </c>
      <c r="AB22" s="17">
        <v>17.899999999999999</v>
      </c>
      <c r="AC22" s="17">
        <v>17.899999999999999</v>
      </c>
      <c r="AD22" s="18"/>
    </row>
    <row r="23" spans="1:30" s="19" customFormat="1" ht="39.950000000000003" customHeight="1" x14ac:dyDescent="0.3">
      <c r="A23" s="3">
        <v>15</v>
      </c>
      <c r="B23" s="3" t="str">
        <f>[1]基础信息277!D19</f>
        <v>015</v>
      </c>
      <c r="C23" s="3" t="str">
        <f>[1]基础信息277!E19</f>
        <v>潘叶总</v>
      </c>
      <c r="D23" s="3" t="str">
        <f>[1]基础信息277!H19</f>
        <v>蔬港公路38号</v>
      </c>
      <c r="E23" s="3" t="str">
        <f>[1]基础信息277!I19</f>
        <v>00006247</v>
      </c>
      <c r="F23" s="3">
        <f>[1]基础信息277!K19</f>
        <v>202.82</v>
      </c>
      <c r="G23" s="3">
        <f>[1]基础信息277!M19</f>
        <v>51.1</v>
      </c>
      <c r="H23" s="3">
        <f>[1]基础信息277!O19</f>
        <v>1998</v>
      </c>
      <c r="I23" s="3" t="str">
        <f>[1]基础信息277!P19</f>
        <v>混合</v>
      </c>
      <c r="J23" s="3">
        <f>[1]基础信息277!Q19</f>
        <v>4</v>
      </c>
      <c r="K23" s="3" t="str">
        <f>[1]基础信息277!R19</f>
        <v>1-4</v>
      </c>
      <c r="L23" s="3">
        <f>[1]基础信息277!S19</f>
        <v>1</v>
      </c>
      <c r="M23" s="3" t="str">
        <f>[1]基础信息277!W19</f>
        <v>落地房</v>
      </c>
      <c r="N23" s="3" t="s">
        <v>32</v>
      </c>
      <c r="O23" s="3" t="str">
        <f>[1]基础信息277!X19</f>
        <v>潘叶总</v>
      </c>
      <c r="P23" s="3" t="str">
        <f>[1]基础信息277!Y19</f>
        <v>2-2002-2-1355</v>
      </c>
      <c r="Q23" s="3" t="str">
        <f>[1]基础信息277!AA19</f>
        <v>集体</v>
      </c>
      <c r="R23" s="3" t="str">
        <f>[1]基础信息277!AB19</f>
        <v>批准拨用</v>
      </c>
      <c r="S23" s="3">
        <f>[1]基础信息277!AC19</f>
        <v>51.5</v>
      </c>
      <c r="T23" s="3" t="str">
        <f>[1]基础信息277!AT19</f>
        <v>F015</v>
      </c>
      <c r="U23" s="3" t="s">
        <v>62</v>
      </c>
      <c r="V23" s="3" t="str">
        <f>[1]基础信息277!AU19</f>
        <v>砖</v>
      </c>
      <c r="W23" s="3" t="s">
        <v>34</v>
      </c>
      <c r="X23" s="3"/>
      <c r="Y23" s="3">
        <f>[1]基础信息277!AV19</f>
        <v>1</v>
      </c>
      <c r="Z23" s="20" t="s">
        <v>38</v>
      </c>
      <c r="AA23" s="3">
        <f>[1]基础信息277!AW19</f>
        <v>1</v>
      </c>
      <c r="AB23" s="3">
        <f>[1]基础信息277!AX19</f>
        <v>24.42</v>
      </c>
      <c r="AC23" s="3">
        <f>[1]基础信息277!AY19</f>
        <v>24.42</v>
      </c>
      <c r="AD23" s="18"/>
    </row>
    <row r="24" spans="1:30" s="19" customFormat="1" ht="39.950000000000003" customHeight="1" x14ac:dyDescent="0.3">
      <c r="A24" s="3">
        <v>16</v>
      </c>
      <c r="B24" s="3" t="str">
        <f>[1]基础信息277!D20</f>
        <v>016</v>
      </c>
      <c r="C24" s="3" t="str">
        <f>[1]基础信息277!E20</f>
        <v>朱玉青</v>
      </c>
      <c r="D24" s="3" t="str">
        <f>[1]基础信息277!H20</f>
        <v>蔬港公路32号</v>
      </c>
      <c r="E24" s="3" t="str">
        <f>[1]基础信息277!I20</f>
        <v>00006214</v>
      </c>
      <c r="F24" s="3">
        <f>[1]基础信息277!K20</f>
        <v>203.12</v>
      </c>
      <c r="G24" s="3">
        <f>[1]基础信息277!M20</f>
        <v>51.1</v>
      </c>
      <c r="H24" s="3">
        <f>[1]基础信息277!O20</f>
        <v>1998</v>
      </c>
      <c r="I24" s="3" t="str">
        <f>[1]基础信息277!P20</f>
        <v>混合</v>
      </c>
      <c r="J24" s="3">
        <f>[1]基础信息277!Q20</f>
        <v>4</v>
      </c>
      <c r="K24" s="3" t="str">
        <f>[1]基础信息277!R20</f>
        <v>1-4</v>
      </c>
      <c r="L24" s="3">
        <f>[1]基础信息277!S20</f>
        <v>1</v>
      </c>
      <c r="M24" s="3" t="str">
        <f>[1]基础信息277!W20</f>
        <v>落地房</v>
      </c>
      <c r="N24" s="3" t="s">
        <v>32</v>
      </c>
      <c r="O24" s="3" t="str">
        <f>[1]基础信息277!X20</f>
        <v>朱玉青</v>
      </c>
      <c r="P24" s="3" t="str">
        <f>[1]基础信息277!Y20</f>
        <v>2-2002-2-1356</v>
      </c>
      <c r="Q24" s="3" t="str">
        <f>[1]基础信息277!AA20</f>
        <v>集体</v>
      </c>
      <c r="R24" s="3" t="str">
        <f>[1]基础信息277!AB20</f>
        <v>批准拨用</v>
      </c>
      <c r="S24" s="3">
        <f>[1]基础信息277!AC20</f>
        <v>51.5</v>
      </c>
      <c r="T24" s="3" t="str">
        <f>[1]基础信息277!AT20</f>
        <v>F016</v>
      </c>
      <c r="U24" s="3" t="s">
        <v>63</v>
      </c>
      <c r="V24" s="3" t="str">
        <f>[1]基础信息277!AU20</f>
        <v>砖</v>
      </c>
      <c r="W24" s="3" t="s">
        <v>34</v>
      </c>
      <c r="X24" s="3"/>
      <c r="Y24" s="3">
        <f>[1]基础信息277!AV20</f>
        <v>1</v>
      </c>
      <c r="Z24" s="20" t="s">
        <v>38</v>
      </c>
      <c r="AA24" s="3">
        <f>[1]基础信息277!AW20</f>
        <v>1</v>
      </c>
      <c r="AB24" s="3">
        <f>[1]基础信息277!AX20</f>
        <v>32.33</v>
      </c>
      <c r="AC24" s="3">
        <f>[1]基础信息277!AY20</f>
        <v>32.33</v>
      </c>
      <c r="AD24" s="18"/>
    </row>
    <row r="25" spans="1:30" s="19" customFormat="1" ht="39.950000000000003" customHeight="1" x14ac:dyDescent="0.3">
      <c r="A25" s="3">
        <v>17</v>
      </c>
      <c r="B25" s="3" t="str">
        <f>[1]基础信息277!D21</f>
        <v>017</v>
      </c>
      <c r="C25" s="3" t="str">
        <f>[1]基础信息277!E21</f>
        <v>詹印聪、林小华</v>
      </c>
      <c r="D25" s="3" t="str">
        <f>[1]基础信息277!H21</f>
        <v>蔬港公路30号</v>
      </c>
      <c r="E25" s="3" t="str">
        <f>[1]基础信息277!I21</f>
        <v>00020699</v>
      </c>
      <c r="F25" s="3">
        <f>[1]基础信息277!K21</f>
        <v>202.83</v>
      </c>
      <c r="G25" s="3">
        <f>[1]基础信息277!M21</f>
        <v>51.1</v>
      </c>
      <c r="H25" s="3">
        <f>[1]基础信息277!O21</f>
        <v>1998</v>
      </c>
      <c r="I25" s="3" t="str">
        <f>[1]基础信息277!P21</f>
        <v>混合</v>
      </c>
      <c r="J25" s="3">
        <f>[1]基础信息277!Q21</f>
        <v>4</v>
      </c>
      <c r="K25" s="3" t="str">
        <f>[1]基础信息277!R21</f>
        <v>1-4</v>
      </c>
      <c r="L25" s="3">
        <f>[1]基础信息277!S21</f>
        <v>1</v>
      </c>
      <c r="M25" s="3" t="str">
        <f>[1]基础信息277!W21</f>
        <v>落地房</v>
      </c>
      <c r="N25" s="3" t="s">
        <v>32</v>
      </c>
      <c r="O25" s="3" t="str">
        <f>[1]基础信息277!X21</f>
        <v>詹阿虎</v>
      </c>
      <c r="P25" s="3" t="str">
        <f>[1]基础信息277!Y21</f>
        <v>2-2003-2-1231</v>
      </c>
      <c r="Q25" s="3" t="str">
        <f>[1]基础信息277!AA21</f>
        <v>集体</v>
      </c>
      <c r="R25" s="3" t="str">
        <f>[1]基础信息277!AB21</f>
        <v>批准拨用</v>
      </c>
      <c r="S25" s="3">
        <f>[1]基础信息277!AC21</f>
        <v>51.5</v>
      </c>
      <c r="T25" s="3" t="str">
        <f>[1]基础信息277!AT21</f>
        <v>F017</v>
      </c>
      <c r="U25" s="3" t="s">
        <v>64</v>
      </c>
      <c r="V25" s="3" t="str">
        <f>[1]基础信息277!AU21</f>
        <v>砖</v>
      </c>
      <c r="W25" s="3" t="s">
        <v>34</v>
      </c>
      <c r="X25" s="3"/>
      <c r="Y25" s="3">
        <f>[1]基础信息277!AV21</f>
        <v>1</v>
      </c>
      <c r="Z25" s="20" t="s">
        <v>38</v>
      </c>
      <c r="AA25" s="3">
        <f>[1]基础信息277!AW21</f>
        <v>1</v>
      </c>
      <c r="AB25" s="3">
        <f>[1]基础信息277!AX21</f>
        <v>33.71</v>
      </c>
      <c r="AC25" s="3">
        <f>[1]基础信息277!AY21</f>
        <v>33.71</v>
      </c>
      <c r="AD25" s="18"/>
    </row>
    <row r="26" spans="1:30" s="19" customFormat="1" ht="39.950000000000003" customHeight="1" x14ac:dyDescent="0.3">
      <c r="A26" s="3">
        <v>18</v>
      </c>
      <c r="B26" s="3" t="str">
        <f>[1]基础信息277!D22</f>
        <v>018</v>
      </c>
      <c r="C26" s="3" t="str">
        <f>[1]基础信息277!E22</f>
        <v>詹印光</v>
      </c>
      <c r="D26" s="3" t="str">
        <f>[1]基础信息277!H22</f>
        <v>蔬港公路28号</v>
      </c>
      <c r="E26" s="3" t="str">
        <f>[1]基础信息277!I22</f>
        <v>00014686</v>
      </c>
      <c r="F26" s="3">
        <f>[1]基础信息277!K22</f>
        <v>208.62</v>
      </c>
      <c r="G26" s="3">
        <f>[1]基础信息277!M22</f>
        <v>52.56</v>
      </c>
      <c r="H26" s="3">
        <f>[1]基础信息277!O22</f>
        <v>1998</v>
      </c>
      <c r="I26" s="3" t="str">
        <f>[1]基础信息277!P22</f>
        <v>混合</v>
      </c>
      <c r="J26" s="3">
        <f>[1]基础信息277!Q22</f>
        <v>4</v>
      </c>
      <c r="K26" s="3" t="str">
        <f>[1]基础信息277!R22</f>
        <v>1-4</v>
      </c>
      <c r="L26" s="3">
        <f>[1]基础信息277!S22</f>
        <v>1</v>
      </c>
      <c r="M26" s="3" t="str">
        <f>[1]基础信息277!W22</f>
        <v>落地房</v>
      </c>
      <c r="N26" s="3" t="s">
        <v>32</v>
      </c>
      <c r="O26" s="3" t="str">
        <f>[1]基础信息277!X22</f>
        <v>詹印光</v>
      </c>
      <c r="P26" s="3" t="str">
        <f>[1]基础信息277!Y22</f>
        <v>2-2002-2-1339</v>
      </c>
      <c r="Q26" s="3" t="str">
        <f>[1]基础信息277!AA22</f>
        <v>集体</v>
      </c>
      <c r="R26" s="3" t="str">
        <f>[1]基础信息277!AB22</f>
        <v>批准拨用</v>
      </c>
      <c r="S26" s="3">
        <f>[1]基础信息277!AC22</f>
        <v>54.3</v>
      </c>
      <c r="T26" s="3" t="str">
        <f>[1]基础信息277!AT22</f>
        <v>F018</v>
      </c>
      <c r="U26" s="3" t="s">
        <v>65</v>
      </c>
      <c r="V26" s="3" t="str">
        <f>[1]基础信息277!AU22</f>
        <v>砖</v>
      </c>
      <c r="W26" s="3" t="s">
        <v>34</v>
      </c>
      <c r="X26" s="3"/>
      <c r="Y26" s="3">
        <f>[1]基础信息277!AV22</f>
        <v>1</v>
      </c>
      <c r="Z26" s="20" t="s">
        <v>38</v>
      </c>
      <c r="AA26" s="3">
        <f>[1]基础信息277!AW22</f>
        <v>1</v>
      </c>
      <c r="AB26" s="3">
        <f>[1]基础信息277!AX22</f>
        <v>16.68</v>
      </c>
      <c r="AC26" s="3">
        <f>[1]基础信息277!AY22</f>
        <v>16.68</v>
      </c>
      <c r="AD26" s="18"/>
    </row>
    <row r="27" spans="1:30" s="19" customFormat="1" ht="39.950000000000003" customHeight="1" x14ac:dyDescent="0.3">
      <c r="A27" s="3">
        <v>19</v>
      </c>
      <c r="B27" s="3" t="str">
        <f>[1]基础信息277!D23</f>
        <v>019</v>
      </c>
      <c r="C27" s="3" t="str">
        <f>[1]基础信息277!E23</f>
        <v>郑聪明</v>
      </c>
      <c r="D27" s="3" t="str">
        <f>[1]基础信息277!H23</f>
        <v>蔬港公路26号</v>
      </c>
      <c r="E27" s="3" t="str">
        <f>[1]基础信息277!I23</f>
        <v>00015826</v>
      </c>
      <c r="F27" s="3">
        <f>[1]基础信息277!K23</f>
        <v>206.5</v>
      </c>
      <c r="G27" s="3">
        <f>[1]基础信息277!M23</f>
        <v>50.75</v>
      </c>
      <c r="H27" s="3">
        <f>[1]基础信息277!O23</f>
        <v>1998</v>
      </c>
      <c r="I27" s="3" t="str">
        <f>[1]基础信息277!P23</f>
        <v>混合</v>
      </c>
      <c r="J27" s="3">
        <f>[1]基础信息277!Q23</f>
        <v>4</v>
      </c>
      <c r="K27" s="3" t="str">
        <f>[1]基础信息277!R23</f>
        <v>1-4</v>
      </c>
      <c r="L27" s="3">
        <f>[1]基础信息277!S23</f>
        <v>1</v>
      </c>
      <c r="M27" s="3" t="str">
        <f>[1]基础信息277!W23</f>
        <v>落地房</v>
      </c>
      <c r="N27" s="3" t="s">
        <v>32</v>
      </c>
      <c r="O27" s="3" t="str">
        <f>[1]基础信息277!X23</f>
        <v>郑聪明</v>
      </c>
      <c r="P27" s="3" t="str">
        <f>[1]基础信息277!Y23</f>
        <v>2-2007-2-305</v>
      </c>
      <c r="Q27" s="3" t="str">
        <f>[1]基础信息277!AA23</f>
        <v>集体</v>
      </c>
      <c r="R27" s="3" t="str">
        <f>[1]基础信息277!AB23</f>
        <v>批准拨用</v>
      </c>
      <c r="S27" s="3">
        <f>[1]基础信息277!AC23</f>
        <v>50.22</v>
      </c>
      <c r="T27" s="3" t="str">
        <f>[1]基础信息277!AT23</f>
        <v>F019</v>
      </c>
      <c r="U27" s="3" t="s">
        <v>66</v>
      </c>
      <c r="V27" s="3" t="str">
        <f>[1]基础信息277!AU23</f>
        <v>砖</v>
      </c>
      <c r="W27" s="3" t="s">
        <v>34</v>
      </c>
      <c r="X27" s="3"/>
      <c r="Y27" s="3">
        <f>[1]基础信息277!AV23</f>
        <v>2</v>
      </c>
      <c r="Z27" s="16" t="s">
        <v>35</v>
      </c>
      <c r="AA27" s="3">
        <f>[1]基础信息277!AW23</f>
        <v>1</v>
      </c>
      <c r="AB27" s="3">
        <f>[1]基础信息277!AX23</f>
        <v>56.9</v>
      </c>
      <c r="AC27" s="3">
        <f>[1]基础信息277!AY23</f>
        <v>28.45</v>
      </c>
      <c r="AD27" s="18"/>
    </row>
    <row r="28" spans="1:30" s="19" customFormat="1" ht="39.950000000000003" customHeight="1" x14ac:dyDescent="0.3">
      <c r="A28" s="3">
        <v>20</v>
      </c>
      <c r="B28" s="3" t="str">
        <f>[1]基础信息277!D24</f>
        <v>020</v>
      </c>
      <c r="C28" s="3" t="str">
        <f>[1]基础信息277!E24</f>
        <v>徐阿飞</v>
      </c>
      <c r="D28" s="3" t="str">
        <f>[1]基础信息277!H24</f>
        <v>蔬港公路22号</v>
      </c>
      <c r="E28" s="3" t="str">
        <f>[1]基础信息277!I24</f>
        <v>00021929</v>
      </c>
      <c r="F28" s="3">
        <f>[1]基础信息277!K24</f>
        <v>204.14</v>
      </c>
      <c r="G28" s="3">
        <f>[1]基础信息277!M24</f>
        <v>51.48</v>
      </c>
      <c r="H28" s="3">
        <f>[1]基础信息277!O24</f>
        <v>1998</v>
      </c>
      <c r="I28" s="3" t="str">
        <f>[1]基础信息277!P24</f>
        <v>混合</v>
      </c>
      <c r="J28" s="3">
        <f>[1]基础信息277!Q24</f>
        <v>4</v>
      </c>
      <c r="K28" s="3" t="str">
        <f>[1]基础信息277!R24</f>
        <v>1-4</v>
      </c>
      <c r="L28" s="3">
        <f>[1]基础信息277!S24</f>
        <v>1</v>
      </c>
      <c r="M28" s="3" t="str">
        <f>[1]基础信息277!W24</f>
        <v>落地房</v>
      </c>
      <c r="N28" s="3" t="s">
        <v>32</v>
      </c>
      <c r="O28" s="3" t="str">
        <f>[1]基础信息277!X24</f>
        <v>徐阿飞</v>
      </c>
      <c r="P28" s="3" t="str">
        <f>[1]基础信息277!Y24</f>
        <v>2-2013-211-0419</v>
      </c>
      <c r="Q28" s="3" t="str">
        <f>[1]基础信息277!AA24</f>
        <v>集体</v>
      </c>
      <c r="R28" s="3" t="str">
        <f>[1]基础信息277!AB24</f>
        <v>批准拨用</v>
      </c>
      <c r="S28" s="3">
        <f>[1]基础信息277!AC24</f>
        <v>51.54</v>
      </c>
      <c r="T28" s="3" t="str">
        <f>[1]基础信息277!AT24</f>
        <v>F020</v>
      </c>
      <c r="U28" s="3" t="s">
        <v>67</v>
      </c>
      <c r="V28" s="3" t="str">
        <f>[1]基础信息277!AU24</f>
        <v>砖</v>
      </c>
      <c r="W28" s="3" t="s">
        <v>34</v>
      </c>
      <c r="X28" s="3"/>
      <c r="Y28" s="3">
        <f>[1]基础信息277!AV24</f>
        <v>2</v>
      </c>
      <c r="Z28" s="16" t="s">
        <v>35</v>
      </c>
      <c r="AA28" s="3">
        <f>[1]基础信息277!AW24</f>
        <v>1</v>
      </c>
      <c r="AB28" s="3">
        <f>[1]基础信息277!AX24</f>
        <v>57.24</v>
      </c>
      <c r="AC28" s="3">
        <f>[1]基础信息277!AY24</f>
        <v>28.62</v>
      </c>
      <c r="AD28" s="18"/>
    </row>
    <row r="29" spans="1:30" s="19" customFormat="1" ht="39.950000000000003" customHeight="1" x14ac:dyDescent="0.3">
      <c r="A29" s="3">
        <v>21</v>
      </c>
      <c r="B29" s="3" t="str">
        <f>[1]基础信息277!D25</f>
        <v>021</v>
      </c>
      <c r="C29" s="3" t="str">
        <f>[1]基础信息277!E25</f>
        <v>詹建设</v>
      </c>
      <c r="D29" s="3" t="str">
        <f>[1]基础信息277!H25</f>
        <v>蔬港公路20号</v>
      </c>
      <c r="E29" s="3" t="str">
        <f>[1]基础信息277!I25</f>
        <v>00006046</v>
      </c>
      <c r="F29" s="3">
        <f>[1]基础信息277!K25</f>
        <v>204.14</v>
      </c>
      <c r="G29" s="3">
        <f>[1]基础信息277!M25</f>
        <v>51.48</v>
      </c>
      <c r="H29" s="3">
        <f>[1]基础信息277!O25</f>
        <v>1998</v>
      </c>
      <c r="I29" s="3" t="str">
        <f>[1]基础信息277!P25</f>
        <v>混合</v>
      </c>
      <c r="J29" s="3">
        <f>[1]基础信息277!Q25</f>
        <v>4</v>
      </c>
      <c r="K29" s="3" t="str">
        <f>[1]基础信息277!R25</f>
        <v>1-4</v>
      </c>
      <c r="L29" s="3">
        <f>[1]基础信息277!S25</f>
        <v>1</v>
      </c>
      <c r="M29" s="3" t="str">
        <f>[1]基础信息277!W25</f>
        <v>落地房</v>
      </c>
      <c r="N29" s="3" t="s">
        <v>32</v>
      </c>
      <c r="O29" s="3" t="str">
        <f>[1]基础信息277!X25</f>
        <v>詹建设</v>
      </c>
      <c r="P29" s="3" t="str">
        <f>[1]基础信息277!Y25</f>
        <v>2-2002-2-1255</v>
      </c>
      <c r="Q29" s="3" t="str">
        <f>[1]基础信息277!AA25</f>
        <v>集体</v>
      </c>
      <c r="R29" s="3" t="str">
        <f>[1]基础信息277!AB25</f>
        <v>批准拨用</v>
      </c>
      <c r="S29" s="3">
        <f>[1]基础信息277!AC25</f>
        <v>51.5</v>
      </c>
      <c r="T29" s="3" t="str">
        <f>[1]基础信息277!AT25</f>
        <v>F021</v>
      </c>
      <c r="U29" s="3" t="s">
        <v>68</v>
      </c>
      <c r="V29" s="3" t="str">
        <f>[1]基础信息277!AU25</f>
        <v>砖</v>
      </c>
      <c r="W29" s="3" t="s">
        <v>34</v>
      </c>
      <c r="X29" s="3"/>
      <c r="Y29" s="3">
        <f>[1]基础信息277!AV25</f>
        <v>2</v>
      </c>
      <c r="Z29" s="16" t="s">
        <v>35</v>
      </c>
      <c r="AA29" s="3">
        <f>[1]基础信息277!AW25</f>
        <v>1</v>
      </c>
      <c r="AB29" s="3">
        <f>[1]基础信息277!AX25</f>
        <v>50.72</v>
      </c>
      <c r="AC29" s="3">
        <f>[1]基础信息277!AY25</f>
        <v>25.36</v>
      </c>
      <c r="AD29" s="18"/>
    </row>
    <row r="30" spans="1:30" s="19" customFormat="1" ht="39.950000000000003" customHeight="1" x14ac:dyDescent="0.3">
      <c r="A30" s="3">
        <v>22</v>
      </c>
      <c r="B30" s="3" t="str">
        <f>[1]基础信息277!D26</f>
        <v>022</v>
      </c>
      <c r="C30" s="3" t="str">
        <f>[1]基础信息277!E26</f>
        <v>薛孝冲</v>
      </c>
      <c r="D30" s="3" t="str">
        <f>[1]基础信息277!H26</f>
        <v>蔬港公路18号</v>
      </c>
      <c r="E30" s="3" t="str">
        <f>[1]基础信息277!I26</f>
        <v>00006889</v>
      </c>
      <c r="F30" s="3">
        <f>[1]基础信息277!K26</f>
        <v>202.83</v>
      </c>
      <c r="G30" s="3">
        <f>[1]基础信息277!M26</f>
        <v>51.1</v>
      </c>
      <c r="H30" s="3">
        <f>[1]基础信息277!O26</f>
        <v>1998</v>
      </c>
      <c r="I30" s="3" t="str">
        <f>[1]基础信息277!P26</f>
        <v>混合</v>
      </c>
      <c r="J30" s="3">
        <f>[1]基础信息277!Q26</f>
        <v>4</v>
      </c>
      <c r="K30" s="3" t="str">
        <f>[1]基础信息277!R26</f>
        <v>1-4</v>
      </c>
      <c r="L30" s="3">
        <f>[1]基础信息277!S26</f>
        <v>1</v>
      </c>
      <c r="M30" s="3" t="str">
        <f>[1]基础信息277!W26</f>
        <v>落地房</v>
      </c>
      <c r="N30" s="3" t="s">
        <v>32</v>
      </c>
      <c r="O30" s="3" t="str">
        <f>[1]基础信息277!X26</f>
        <v>薛孝冲</v>
      </c>
      <c r="P30" s="3" t="str">
        <f>[1]基础信息277!Y26</f>
        <v>2-2002-2-1480</v>
      </c>
      <c r="Q30" s="3" t="str">
        <f>[1]基础信息277!AA26</f>
        <v>集体</v>
      </c>
      <c r="R30" s="3" t="str">
        <f>[1]基础信息277!AB26</f>
        <v>批准拨用</v>
      </c>
      <c r="S30" s="3">
        <f>[1]基础信息277!AC26</f>
        <v>51.58</v>
      </c>
      <c r="T30" s="3" t="str">
        <f>[1]基础信息277!AT26</f>
        <v>F022</v>
      </c>
      <c r="U30" s="3" t="s">
        <v>69</v>
      </c>
      <c r="V30" s="3" t="str">
        <f>[1]基础信息277!AU26</f>
        <v>砖</v>
      </c>
      <c r="W30" s="3" t="s">
        <v>34</v>
      </c>
      <c r="X30" s="3"/>
      <c r="Y30" s="3">
        <f>[1]基础信息277!AV26</f>
        <v>2</v>
      </c>
      <c r="Z30" s="16" t="s">
        <v>35</v>
      </c>
      <c r="AA30" s="3">
        <f>[1]基础信息277!AW26</f>
        <v>1</v>
      </c>
      <c r="AB30" s="3">
        <f>[1]基础信息277!AX26</f>
        <v>57.74</v>
      </c>
      <c r="AC30" s="3">
        <f>[1]基础信息277!AY26</f>
        <v>28.87</v>
      </c>
      <c r="AD30" s="18"/>
    </row>
    <row r="31" spans="1:30" s="19" customFormat="1" ht="39.950000000000003" customHeight="1" x14ac:dyDescent="0.3">
      <c r="A31" s="3">
        <v>23</v>
      </c>
      <c r="B31" s="3" t="str">
        <f>[1]基础信息277!D27</f>
        <v>023</v>
      </c>
      <c r="C31" s="3" t="str">
        <f>[1]基础信息277!E27</f>
        <v>林美娟</v>
      </c>
      <c r="D31" s="3" t="str">
        <f>[1]基础信息277!H27</f>
        <v>蔬港公路16号</v>
      </c>
      <c r="E31" s="3" t="str">
        <f>[1]基础信息277!I27</f>
        <v>浙(2018)瑞安市不动产权第0040702号</v>
      </c>
      <c r="F31" s="3">
        <f>[1]基础信息277!K27</f>
        <v>204.14</v>
      </c>
      <c r="G31" s="3">
        <f>[1]基础信息277!M27</f>
        <v>51.6</v>
      </c>
      <c r="H31" s="3">
        <f>[1]基础信息277!O27</f>
        <v>1998</v>
      </c>
      <c r="I31" s="3" t="str">
        <f>[1]基础信息277!P27</f>
        <v>混合</v>
      </c>
      <c r="J31" s="3">
        <f>[1]基础信息277!Q27</f>
        <v>4</v>
      </c>
      <c r="K31" s="3" t="str">
        <f>[1]基础信息277!R27</f>
        <v>1-4</v>
      </c>
      <c r="L31" s="3">
        <f>[1]基础信息277!S27</f>
        <v>1</v>
      </c>
      <c r="M31" s="3" t="str">
        <f>[1]基础信息277!W27</f>
        <v>落地房</v>
      </c>
      <c r="N31" s="3" t="s">
        <v>32</v>
      </c>
      <c r="O31" s="3" t="str">
        <f>[1]基础信息277!X27</f>
        <v>林美娟</v>
      </c>
      <c r="P31" s="3" t="str">
        <f>[1]基础信息277!Y27</f>
        <v>浙(2018)瑞安市不动产权第0040702号</v>
      </c>
      <c r="Q31" s="3" t="str">
        <f>[1]基础信息277!AA27</f>
        <v>集体</v>
      </c>
      <c r="R31" s="3" t="str">
        <f>[1]基础信息277!AB27</f>
        <v>批准拨用</v>
      </c>
      <c r="S31" s="3">
        <f>[1]基础信息277!AC27</f>
        <v>51.6</v>
      </c>
      <c r="T31" s="3" t="str">
        <f>[1]基础信息277!AT27</f>
        <v>F023</v>
      </c>
      <c r="U31" s="3" t="s">
        <v>70</v>
      </c>
      <c r="V31" s="3" t="str">
        <f>[1]基础信息277!AU27</f>
        <v>砖</v>
      </c>
      <c r="W31" s="3" t="s">
        <v>34</v>
      </c>
      <c r="X31" s="3"/>
      <c r="Y31" s="3">
        <f>[1]基础信息277!AV27</f>
        <v>2</v>
      </c>
      <c r="Z31" s="16" t="s">
        <v>35</v>
      </c>
      <c r="AA31" s="3">
        <f>[1]基础信息277!AW27</f>
        <v>1</v>
      </c>
      <c r="AB31" s="3">
        <f>[1]基础信息277!AX27</f>
        <v>54.84</v>
      </c>
      <c r="AC31" s="3">
        <f>[1]基础信息277!AY27</f>
        <v>27.42</v>
      </c>
      <c r="AD31" s="18"/>
    </row>
    <row r="32" spans="1:30" s="19" customFormat="1" ht="39.950000000000003" customHeight="1" x14ac:dyDescent="0.3">
      <c r="A32" s="3">
        <v>24</v>
      </c>
      <c r="B32" s="3" t="str">
        <f>[1]基础信息277!D28</f>
        <v>024</v>
      </c>
      <c r="C32" s="3" t="str">
        <f>[1]基础信息277!E28</f>
        <v>郑晓冬</v>
      </c>
      <c r="D32" s="3" t="str">
        <f>[1]基础信息277!H28</f>
        <v>蔬港公路12号</v>
      </c>
      <c r="E32" s="3" t="str">
        <f>[1]基础信息277!I28</f>
        <v>00017927</v>
      </c>
      <c r="F32" s="3">
        <f>[1]基础信息277!K28</f>
        <v>204.13</v>
      </c>
      <c r="G32" s="3">
        <f>[1]基础信息277!M28</f>
        <v>51.48</v>
      </c>
      <c r="H32" s="3">
        <f>[1]基础信息277!O28</f>
        <v>1998</v>
      </c>
      <c r="I32" s="3" t="str">
        <f>[1]基础信息277!P28</f>
        <v>混合</v>
      </c>
      <c r="J32" s="3">
        <f>[1]基础信息277!Q28</f>
        <v>4</v>
      </c>
      <c r="K32" s="3" t="str">
        <f>[1]基础信息277!R28</f>
        <v>1-4</v>
      </c>
      <c r="L32" s="3">
        <f>[1]基础信息277!S28</f>
        <v>1</v>
      </c>
      <c r="M32" s="3" t="str">
        <f>[1]基础信息277!W28</f>
        <v>落地房</v>
      </c>
      <c r="N32" s="3" t="s">
        <v>32</v>
      </c>
      <c r="O32" s="3" t="str">
        <f>[1]基础信息277!X28</f>
        <v>缪翠红</v>
      </c>
      <c r="P32" s="3" t="str">
        <f>[1]基础信息277!Y28</f>
        <v>2-2003-2-28</v>
      </c>
      <c r="Q32" s="3" t="str">
        <f>[1]基础信息277!AA28</f>
        <v>集体</v>
      </c>
      <c r="R32" s="3" t="str">
        <f>[1]基础信息277!AB28</f>
        <v>批准拨用</v>
      </c>
      <c r="S32" s="3">
        <f>[1]基础信息277!AC28</f>
        <v>51.5</v>
      </c>
      <c r="T32" s="3" t="str">
        <f>[1]基础信息277!AT28</f>
        <v>F024</v>
      </c>
      <c r="U32" s="3" t="s">
        <v>71</v>
      </c>
      <c r="V32" s="3" t="str">
        <f>[1]基础信息277!AU28</f>
        <v>砖</v>
      </c>
      <c r="W32" s="3" t="s">
        <v>34</v>
      </c>
      <c r="X32" s="3"/>
      <c r="Y32" s="3">
        <f>[1]基础信息277!AV28</f>
        <v>2</v>
      </c>
      <c r="Z32" s="16" t="s">
        <v>35</v>
      </c>
      <c r="AA32" s="3">
        <f>[1]基础信息277!AW28</f>
        <v>1</v>
      </c>
      <c r="AB32" s="3">
        <f>[1]基础信息277!AX28</f>
        <v>54.84</v>
      </c>
      <c r="AC32" s="3">
        <f>[1]基础信息277!AY28</f>
        <v>27.42</v>
      </c>
      <c r="AD32" s="18"/>
    </row>
    <row r="33" spans="1:30" s="19" customFormat="1" ht="39.950000000000003" customHeight="1" x14ac:dyDescent="0.3">
      <c r="A33" s="3">
        <v>25</v>
      </c>
      <c r="B33" s="3" t="str">
        <f>[1]基础信息277!D29</f>
        <v>025</v>
      </c>
      <c r="C33" s="3" t="str">
        <f>[1]基础信息277!E29</f>
        <v>沈银林</v>
      </c>
      <c r="D33" s="3" t="str">
        <f>[1]基础信息277!H29</f>
        <v>蔬港公路10号</v>
      </c>
      <c r="E33" s="3" t="str">
        <f>[1]基础信息277!I29</f>
        <v>00014130</v>
      </c>
      <c r="F33" s="3">
        <f>[1]基础信息277!K29</f>
        <v>202.83</v>
      </c>
      <c r="G33" s="3">
        <f>[1]基础信息277!M29</f>
        <v>51.1</v>
      </c>
      <c r="H33" s="3">
        <f>[1]基础信息277!O29</f>
        <v>1998</v>
      </c>
      <c r="I33" s="3" t="str">
        <f>[1]基础信息277!P29</f>
        <v>混合</v>
      </c>
      <c r="J33" s="3">
        <f>[1]基础信息277!Q29</f>
        <v>4</v>
      </c>
      <c r="K33" s="3" t="str">
        <f>[1]基础信息277!R29</f>
        <v>1-4</v>
      </c>
      <c r="L33" s="3">
        <f>[1]基础信息277!S29</f>
        <v>1</v>
      </c>
      <c r="M33" s="3" t="str">
        <f>[1]基础信息277!W29</f>
        <v>落地房</v>
      </c>
      <c r="N33" s="3" t="s">
        <v>32</v>
      </c>
      <c r="O33" s="3" t="str">
        <f>[1]基础信息277!X29</f>
        <v>沈银林</v>
      </c>
      <c r="P33" s="3" t="str">
        <f>[1]基础信息277!Y29</f>
        <v>2-2002-2-1359</v>
      </c>
      <c r="Q33" s="3" t="str">
        <f>[1]基础信息277!AA29</f>
        <v>集体</v>
      </c>
      <c r="R33" s="3" t="str">
        <f>[1]基础信息277!AB29</f>
        <v>批准拨用</v>
      </c>
      <c r="S33" s="3">
        <f>[1]基础信息277!AC29</f>
        <v>51.5</v>
      </c>
      <c r="T33" s="3" t="str">
        <f>[1]基础信息277!AT29</f>
        <v>F025</v>
      </c>
      <c r="U33" s="3" t="s">
        <v>72</v>
      </c>
      <c r="V33" s="3" t="str">
        <f>[1]基础信息277!AU29</f>
        <v>砖</v>
      </c>
      <c r="W33" s="3" t="s">
        <v>34</v>
      </c>
      <c r="X33" s="3"/>
      <c r="Y33" s="3">
        <f>[1]基础信息277!AV29</f>
        <v>2</v>
      </c>
      <c r="Z33" s="16" t="s">
        <v>35</v>
      </c>
      <c r="AA33" s="3">
        <f>[1]基础信息277!AW29</f>
        <v>1</v>
      </c>
      <c r="AB33" s="3">
        <f>[1]基础信息277!AX29</f>
        <v>54.84</v>
      </c>
      <c r="AC33" s="3">
        <f>[1]基础信息277!AY29</f>
        <v>27.42</v>
      </c>
      <c r="AD33" s="18"/>
    </row>
    <row r="34" spans="1:30" s="19" customFormat="1" ht="39.950000000000003" customHeight="1" x14ac:dyDescent="0.3">
      <c r="A34" s="3">
        <v>26</v>
      </c>
      <c r="B34" s="3" t="str">
        <f>[1]基础信息277!D30</f>
        <v>026</v>
      </c>
      <c r="C34" s="3" t="str">
        <f>[1]基础信息277!E30</f>
        <v>潘孝道</v>
      </c>
      <c r="D34" s="3" t="str">
        <f>[1]基础信息277!H30</f>
        <v>蔬港公路8号</v>
      </c>
      <c r="E34" s="3" t="str">
        <f>[1]基础信息277!I30</f>
        <v>00006980</v>
      </c>
      <c r="F34" s="3">
        <f>[1]基础信息277!K30</f>
        <v>202.83</v>
      </c>
      <c r="G34" s="3">
        <f>[1]基础信息277!M30</f>
        <v>51.1</v>
      </c>
      <c r="H34" s="3">
        <f>[1]基础信息277!O30</f>
        <v>1998</v>
      </c>
      <c r="I34" s="3" t="str">
        <f>[1]基础信息277!P30</f>
        <v>混合</v>
      </c>
      <c r="J34" s="3">
        <f>[1]基础信息277!Q30</f>
        <v>4</v>
      </c>
      <c r="K34" s="3" t="str">
        <f>[1]基础信息277!R30</f>
        <v>1-4</v>
      </c>
      <c r="L34" s="3">
        <f>[1]基础信息277!S30</f>
        <v>1</v>
      </c>
      <c r="M34" s="3" t="str">
        <f>[1]基础信息277!W30</f>
        <v>落地房</v>
      </c>
      <c r="N34" s="3" t="s">
        <v>32</v>
      </c>
      <c r="O34" s="3" t="str">
        <f>[1]基础信息277!X30</f>
        <v>潘孝道</v>
      </c>
      <c r="P34" s="3" t="str">
        <f>[1]基础信息277!Y30</f>
        <v>2-2002-2-1358</v>
      </c>
      <c r="Q34" s="3" t="str">
        <f>[1]基础信息277!AA30</f>
        <v>集体</v>
      </c>
      <c r="R34" s="3" t="str">
        <f>[1]基础信息277!AB30</f>
        <v>批准拨用</v>
      </c>
      <c r="S34" s="3">
        <f>[1]基础信息277!AC30</f>
        <v>51.5</v>
      </c>
      <c r="T34" s="3" t="str">
        <f>[1]基础信息277!AT30</f>
        <v>F026</v>
      </c>
      <c r="U34" s="3" t="s">
        <v>73</v>
      </c>
      <c r="V34" s="3" t="str">
        <f>[1]基础信息277!AU30</f>
        <v>砖</v>
      </c>
      <c r="W34" s="3" t="s">
        <v>34</v>
      </c>
      <c r="X34" s="3"/>
      <c r="Y34" s="3">
        <f>[1]基础信息277!AV30</f>
        <v>2</v>
      </c>
      <c r="Z34" s="16" t="s">
        <v>35</v>
      </c>
      <c r="AA34" s="3">
        <f>[1]基础信息277!AW30</f>
        <v>1</v>
      </c>
      <c r="AB34" s="3">
        <f>[1]基础信息277!AX30</f>
        <v>54.84</v>
      </c>
      <c r="AC34" s="3">
        <f>[1]基础信息277!AY30</f>
        <v>27.42</v>
      </c>
      <c r="AD34" s="18"/>
    </row>
    <row r="35" spans="1:30" s="19" customFormat="1" ht="39.950000000000003" customHeight="1" x14ac:dyDescent="0.3">
      <c r="A35" s="3">
        <v>27</v>
      </c>
      <c r="B35" s="3" t="str">
        <f>[1]基础信息277!D31</f>
        <v>027</v>
      </c>
      <c r="C35" s="3" t="str">
        <f>[1]基础信息277!E31</f>
        <v>郑帮霖</v>
      </c>
      <c r="D35" s="3" t="str">
        <f>[1]基础信息277!H31</f>
        <v>蔬港公路6号</v>
      </c>
      <c r="E35" s="3" t="str">
        <f>[1]基础信息277!I31</f>
        <v>00007759</v>
      </c>
      <c r="F35" s="3">
        <f>[1]基础信息277!K31</f>
        <v>204.13</v>
      </c>
      <c r="G35" s="3">
        <f>[1]基础信息277!M31</f>
        <v>51.48</v>
      </c>
      <c r="H35" s="3">
        <f>[1]基础信息277!O31</f>
        <v>1998</v>
      </c>
      <c r="I35" s="3" t="str">
        <f>[1]基础信息277!P31</f>
        <v>混合</v>
      </c>
      <c r="J35" s="3">
        <f>[1]基础信息277!Q31</f>
        <v>4</v>
      </c>
      <c r="K35" s="3" t="str">
        <f>[1]基础信息277!R31</f>
        <v>1-4</v>
      </c>
      <c r="L35" s="3">
        <f>[1]基础信息277!S31</f>
        <v>1</v>
      </c>
      <c r="M35" s="3" t="str">
        <f>[1]基础信息277!W31</f>
        <v>落地房</v>
      </c>
      <c r="N35" s="3" t="s">
        <v>32</v>
      </c>
      <c r="O35" s="3" t="str">
        <f>[1]基础信息277!X31</f>
        <v>郑朝锦</v>
      </c>
      <c r="P35" s="3" t="str">
        <f>[1]基础信息277!Y31</f>
        <v>2-2003-2-89</v>
      </c>
      <c r="Q35" s="3" t="str">
        <f>[1]基础信息277!AA31</f>
        <v>集体</v>
      </c>
      <c r="R35" s="3" t="str">
        <f>[1]基础信息277!AB31</f>
        <v>批准拨用</v>
      </c>
      <c r="S35" s="3">
        <f>[1]基础信息277!AC31</f>
        <v>51.5</v>
      </c>
      <c r="T35" s="3" t="str">
        <f>[1]基础信息277!AT31</f>
        <v>F027</v>
      </c>
      <c r="U35" s="3" t="s">
        <v>74</v>
      </c>
      <c r="V35" s="3" t="str">
        <f>[1]基础信息277!AU31</f>
        <v>砖</v>
      </c>
      <c r="W35" s="3" t="s">
        <v>34</v>
      </c>
      <c r="X35" s="3"/>
      <c r="Y35" s="3">
        <f>[1]基础信息277!AV31</f>
        <v>2</v>
      </c>
      <c r="Z35" s="16" t="s">
        <v>35</v>
      </c>
      <c r="AA35" s="3">
        <f>[1]基础信息277!AW31</f>
        <v>1</v>
      </c>
      <c r="AB35" s="3">
        <f>[1]基础信息277!AX31</f>
        <v>54.84</v>
      </c>
      <c r="AC35" s="3">
        <f>[1]基础信息277!AY31</f>
        <v>27.42</v>
      </c>
      <c r="AD35" s="18"/>
    </row>
    <row r="36" spans="1:30" s="19" customFormat="1" ht="39.950000000000003" customHeight="1" x14ac:dyDescent="0.3">
      <c r="A36" s="3">
        <v>28</v>
      </c>
      <c r="B36" s="3" t="str">
        <f>[1]基础信息277!D32</f>
        <v>028</v>
      </c>
      <c r="C36" s="3" t="str">
        <f>[1]基础信息277!E32</f>
        <v>李德木</v>
      </c>
      <c r="D36" s="3" t="str">
        <f>[1]基础信息277!H32</f>
        <v>蔬港公路2号</v>
      </c>
      <c r="E36" s="3" t="str">
        <f>[1]基础信息277!I32</f>
        <v>00006097</v>
      </c>
      <c r="F36" s="3">
        <f>[1]基础信息277!K32</f>
        <v>209.32</v>
      </c>
      <c r="G36" s="3">
        <f>[1]基础信息277!M32</f>
        <v>52.74</v>
      </c>
      <c r="H36" s="3">
        <f>[1]基础信息277!O32</f>
        <v>1998</v>
      </c>
      <c r="I36" s="3" t="str">
        <f>[1]基础信息277!P32</f>
        <v>混合</v>
      </c>
      <c r="J36" s="3">
        <f>[1]基础信息277!Q32</f>
        <v>4</v>
      </c>
      <c r="K36" s="3" t="str">
        <f>[1]基础信息277!R32</f>
        <v>1-4</v>
      </c>
      <c r="L36" s="3">
        <f>[1]基础信息277!S32</f>
        <v>1</v>
      </c>
      <c r="M36" s="3" t="str">
        <f>[1]基础信息277!W32</f>
        <v>落地房</v>
      </c>
      <c r="N36" s="3" t="s">
        <v>32</v>
      </c>
      <c r="O36" s="3" t="str">
        <f>[1]基础信息277!X32</f>
        <v>李德木</v>
      </c>
      <c r="P36" s="3" t="str">
        <f>[1]基础信息277!Y32</f>
        <v>2-1996-2-1740</v>
      </c>
      <c r="Q36" s="3" t="str">
        <f>[1]基础信息277!AA32</f>
        <v>集体</v>
      </c>
      <c r="R36" s="3" t="str">
        <f>[1]基础信息277!AB32</f>
        <v>批准拨用</v>
      </c>
      <c r="S36" s="3">
        <f>[1]基础信息277!AC32</f>
        <v>68.8</v>
      </c>
      <c r="T36" s="3" t="str">
        <f>[1]基础信息277!AT32</f>
        <v>F028</v>
      </c>
      <c r="U36" s="3" t="s">
        <v>75</v>
      </c>
      <c r="V36" s="3" t="str">
        <f>[1]基础信息277!AU32</f>
        <v>砖</v>
      </c>
      <c r="W36" s="3" t="s">
        <v>34</v>
      </c>
      <c r="X36" s="3"/>
      <c r="Y36" s="3">
        <f>[1]基础信息277!AV32</f>
        <v>2</v>
      </c>
      <c r="Z36" s="16" t="s">
        <v>35</v>
      </c>
      <c r="AA36" s="3">
        <f>[1]基础信息277!AW32</f>
        <v>1</v>
      </c>
      <c r="AB36" s="3">
        <f>[1]基础信息277!AX32</f>
        <v>54.58</v>
      </c>
      <c r="AC36" s="3">
        <f>[1]基础信息277!AY32</f>
        <v>27.29</v>
      </c>
      <c r="AD36" s="18"/>
    </row>
    <row r="37" spans="1:30" s="19" customFormat="1" ht="39.950000000000003" customHeight="1" x14ac:dyDescent="0.3">
      <c r="A37" s="3">
        <v>29</v>
      </c>
      <c r="B37" s="3" t="str">
        <f>[1]基础信息277!D33</f>
        <v>029</v>
      </c>
      <c r="C37" s="3" t="str">
        <f>[1]基础信息277!E33</f>
        <v>詹乃丁</v>
      </c>
      <c r="D37" s="3" t="str">
        <f>[1]基础信息277!H33</f>
        <v>导航路2号</v>
      </c>
      <c r="E37" s="3" t="str">
        <f>[1]基础信息277!I33</f>
        <v>浙(2018)瑞安市不动产权第0048661号</v>
      </c>
      <c r="F37" s="3">
        <f>[1]基础信息277!K33</f>
        <v>138.6</v>
      </c>
      <c r="G37" s="3">
        <f>[1]基础信息277!M33</f>
        <v>48.65</v>
      </c>
      <c r="H37" s="3">
        <f>[1]基础信息277!O33</f>
        <v>1985</v>
      </c>
      <c r="I37" s="3" t="str">
        <f>[1]基础信息277!P33</f>
        <v>混合</v>
      </c>
      <c r="J37" s="3">
        <f>[1]基础信息277!Q33</f>
        <v>3</v>
      </c>
      <c r="K37" s="3" t="str">
        <f>[1]基础信息277!R33</f>
        <v>1-3</v>
      </c>
      <c r="L37" s="3">
        <f>[1]基础信息277!S33</f>
        <v>1</v>
      </c>
      <c r="M37" s="3" t="str">
        <f>[1]基础信息277!W33</f>
        <v>落地房</v>
      </c>
      <c r="N37" s="3" t="s">
        <v>32</v>
      </c>
      <c r="O37" s="3" t="str">
        <f>[1]基础信息277!X33</f>
        <v>詹乃丁</v>
      </c>
      <c r="P37" s="3" t="str">
        <f>[1]基础信息277!Y33</f>
        <v>浙(2018)瑞安市不动产权第0048661号</v>
      </c>
      <c r="Q37" s="3" t="str">
        <f>[1]基础信息277!AA33</f>
        <v>集体</v>
      </c>
      <c r="R37" s="3" t="str">
        <f>[1]基础信息277!AB33</f>
        <v>批准拨用</v>
      </c>
      <c r="S37" s="3">
        <f>[1]基础信息277!AC33</f>
        <v>94.02</v>
      </c>
      <c r="T37" s="3" t="str">
        <f>[1]基础信息277!AT33</f>
        <v>F029</v>
      </c>
      <c r="U37" s="3" t="s">
        <v>76</v>
      </c>
      <c r="V37" s="3" t="str">
        <f>[1]基础信息277!AU33</f>
        <v>砖</v>
      </c>
      <c r="W37" s="3" t="s">
        <v>34</v>
      </c>
      <c r="X37" s="3"/>
      <c r="Y37" s="3">
        <f>[1]基础信息277!AV33</f>
        <v>2</v>
      </c>
      <c r="Z37" s="16" t="s">
        <v>35</v>
      </c>
      <c r="AA37" s="3">
        <f>[1]基础信息277!AW33</f>
        <v>1</v>
      </c>
      <c r="AB37" s="3">
        <f>[1]基础信息277!AX33</f>
        <v>49.3</v>
      </c>
      <c r="AC37" s="3">
        <f>[1]基础信息277!AY33</f>
        <v>24.65</v>
      </c>
      <c r="AD37" s="18"/>
    </row>
    <row r="38" spans="1:30" s="19" customFormat="1" ht="39.950000000000003" customHeight="1" x14ac:dyDescent="0.3">
      <c r="A38" s="3">
        <v>30</v>
      </c>
      <c r="B38" s="3" t="str">
        <f>[1]基础信息277!D34</f>
        <v>030</v>
      </c>
      <c r="C38" s="3" t="str">
        <f>[1]基础信息277!E34</f>
        <v>朱士林</v>
      </c>
      <c r="D38" s="3" t="str">
        <f>[1]基础信息277!H34</f>
        <v>导航路6号</v>
      </c>
      <c r="E38" s="3" t="str">
        <f>[1]基础信息277!I34</f>
        <v>00000286</v>
      </c>
      <c r="F38" s="3">
        <f>[1]基础信息277!K34</f>
        <v>132.66999999999999</v>
      </c>
      <c r="G38" s="3">
        <f>[1]基础信息277!M34</f>
        <v>46.57</v>
      </c>
      <c r="H38" s="3">
        <f>[1]基础信息277!O34</f>
        <v>1985</v>
      </c>
      <c r="I38" s="3" t="str">
        <f>[1]基础信息277!P34</f>
        <v>混合</v>
      </c>
      <c r="J38" s="3">
        <f>[1]基础信息277!Q34</f>
        <v>3</v>
      </c>
      <c r="K38" s="3" t="str">
        <f>[1]基础信息277!R34</f>
        <v>1-3</v>
      </c>
      <c r="L38" s="3">
        <f>[1]基础信息277!S34</f>
        <v>1</v>
      </c>
      <c r="M38" s="3" t="str">
        <f>[1]基础信息277!W34</f>
        <v>落地房</v>
      </c>
      <c r="N38" s="3" t="s">
        <v>32</v>
      </c>
      <c r="O38" s="3" t="str">
        <f>[1]基础信息277!X34</f>
        <v>朱士林</v>
      </c>
      <c r="P38" s="3" t="str">
        <f>[1]基础信息277!Y34</f>
        <v>2-1993-2-1642</v>
      </c>
      <c r="Q38" s="3" t="str">
        <f>[1]基础信息277!AA34</f>
        <v>集体</v>
      </c>
      <c r="R38" s="3" t="str">
        <f>[1]基础信息277!AB34</f>
        <v>批准拨用</v>
      </c>
      <c r="S38" s="3">
        <f>[1]基础信息277!AC34</f>
        <v>89.77</v>
      </c>
      <c r="T38" s="3" t="str">
        <f>[1]基础信息277!AT34</f>
        <v>F030</v>
      </c>
      <c r="U38" s="3" t="s">
        <v>77</v>
      </c>
      <c r="V38" s="3" t="str">
        <f>[1]基础信息277!AU34</f>
        <v>砖</v>
      </c>
      <c r="W38" s="3" t="s">
        <v>34</v>
      </c>
      <c r="X38" s="3"/>
      <c r="Y38" s="3">
        <f>[1]基础信息277!AV34</f>
        <v>2</v>
      </c>
      <c r="Z38" s="16" t="s">
        <v>35</v>
      </c>
      <c r="AA38" s="3">
        <f>[1]基础信息277!AW34</f>
        <v>1</v>
      </c>
      <c r="AB38" s="3">
        <f>[1]基础信息277!AX34</f>
        <v>46.62</v>
      </c>
      <c r="AC38" s="3">
        <f>[1]基础信息277!AY34</f>
        <v>23.31</v>
      </c>
      <c r="AD38" s="18"/>
    </row>
    <row r="39" spans="1:30" s="19" customFormat="1" ht="39.950000000000003" customHeight="1" x14ac:dyDescent="0.3">
      <c r="A39" s="3">
        <v>31</v>
      </c>
      <c r="B39" s="3" t="str">
        <f>[1]基础信息277!D35</f>
        <v>031</v>
      </c>
      <c r="C39" s="3" t="str">
        <f>[1]基础信息277!E35</f>
        <v>杨余金（已故）</v>
      </c>
      <c r="D39" s="3" t="str">
        <f>[1]基础信息277!H35</f>
        <v>导航路8号</v>
      </c>
      <c r="E39" s="3" t="str">
        <f>[1]基础信息277!I35</f>
        <v>00003994</v>
      </c>
      <c r="F39" s="3">
        <f>[1]基础信息277!K35</f>
        <v>134.63999999999999</v>
      </c>
      <c r="G39" s="3">
        <f>[1]基础信息277!M35</f>
        <v>47.26</v>
      </c>
      <c r="H39" s="3">
        <f>[1]基础信息277!O35</f>
        <v>1985</v>
      </c>
      <c r="I39" s="3" t="str">
        <f>[1]基础信息277!P35</f>
        <v>混合</v>
      </c>
      <c r="J39" s="3">
        <f>[1]基础信息277!Q35</f>
        <v>3</v>
      </c>
      <c r="K39" s="3" t="str">
        <f>[1]基础信息277!R35</f>
        <v>1-3</v>
      </c>
      <c r="L39" s="3">
        <f>[1]基础信息277!S35</f>
        <v>1</v>
      </c>
      <c r="M39" s="3" t="str">
        <f>[1]基础信息277!W35</f>
        <v>落地房</v>
      </c>
      <c r="N39" s="3" t="s">
        <v>32</v>
      </c>
      <c r="O39" s="3" t="str">
        <f>[1]基础信息277!X35</f>
        <v>杨卫金</v>
      </c>
      <c r="P39" s="3" t="str">
        <f>[1]基础信息277!Y35</f>
        <v>2-1993-2-1643</v>
      </c>
      <c r="Q39" s="3" t="str">
        <f>[1]基础信息277!AA35</f>
        <v>集体</v>
      </c>
      <c r="R39" s="3" t="str">
        <f>[1]基础信息277!AB35</f>
        <v>批准拨用</v>
      </c>
      <c r="S39" s="3">
        <f>[1]基础信息277!AC35</f>
        <v>90.28</v>
      </c>
      <c r="T39" s="3" t="str">
        <f>[1]基础信息277!AT35</f>
        <v>F031</v>
      </c>
      <c r="U39" s="3" t="str">
        <f>C39</f>
        <v>杨余金（已故）</v>
      </c>
      <c r="V39" s="3" t="str">
        <f>[1]基础信息277!AU35</f>
        <v>砖</v>
      </c>
      <c r="W39" s="3" t="s">
        <v>34</v>
      </c>
      <c r="X39" s="3"/>
      <c r="Y39" s="3">
        <f>[1]基础信息277!AV35</f>
        <v>2</v>
      </c>
      <c r="Z39" s="16" t="s">
        <v>35</v>
      </c>
      <c r="AA39" s="3">
        <f>[1]基础信息277!AW35</f>
        <v>1</v>
      </c>
      <c r="AB39" s="3">
        <f>[1]基础信息277!AX35</f>
        <v>49.38</v>
      </c>
      <c r="AC39" s="3">
        <f>[1]基础信息277!AY35</f>
        <v>24.69</v>
      </c>
      <c r="AD39" s="18"/>
    </row>
    <row r="40" spans="1:30" s="19" customFormat="1" ht="39.950000000000003" customHeight="1" x14ac:dyDescent="0.3">
      <c r="A40" s="3">
        <v>32</v>
      </c>
      <c r="B40" s="3" t="str">
        <f>[1]基础信息277!D36</f>
        <v>032</v>
      </c>
      <c r="C40" s="3" t="str">
        <f>[1]基础信息277!E36</f>
        <v>胡秀策</v>
      </c>
      <c r="D40" s="3" t="str">
        <f>[1]基础信息277!H36</f>
        <v>导航路10号</v>
      </c>
      <c r="E40" s="3" t="str">
        <f>[1]基础信息277!I36</f>
        <v>00000266</v>
      </c>
      <c r="F40" s="3">
        <f>[1]基础信息277!K36</f>
        <v>134.63999999999999</v>
      </c>
      <c r="G40" s="3">
        <f>[1]基础信息277!M36</f>
        <v>47.26</v>
      </c>
      <c r="H40" s="3">
        <f>[1]基础信息277!O36</f>
        <v>1985</v>
      </c>
      <c r="I40" s="3" t="str">
        <f>[1]基础信息277!P36</f>
        <v>混合</v>
      </c>
      <c r="J40" s="3">
        <f>[1]基础信息277!Q36</f>
        <v>3</v>
      </c>
      <c r="K40" s="3" t="str">
        <f>[1]基础信息277!R36</f>
        <v>1-3</v>
      </c>
      <c r="L40" s="3">
        <f>[1]基础信息277!S36</f>
        <v>1</v>
      </c>
      <c r="M40" s="3" t="str">
        <f>[1]基础信息277!W36</f>
        <v>落地房</v>
      </c>
      <c r="N40" s="3" t="s">
        <v>32</v>
      </c>
      <c r="O40" s="3" t="str">
        <f>[1]基础信息277!X36</f>
        <v>胡秀比</v>
      </c>
      <c r="P40" s="3" t="str">
        <f>[1]基础信息277!Y36</f>
        <v>2-1996-2-1644</v>
      </c>
      <c r="Q40" s="3" t="str">
        <f>[1]基础信息277!AA36</f>
        <v>集体</v>
      </c>
      <c r="R40" s="3" t="str">
        <f>[1]基础信息277!AB36</f>
        <v>批准拨用</v>
      </c>
      <c r="S40" s="3">
        <f>[1]基础信息277!AC36</f>
        <v>90.69</v>
      </c>
      <c r="T40" s="3" t="str">
        <f>[1]基础信息277!AT36</f>
        <v>F032</v>
      </c>
      <c r="U40" s="3" t="str">
        <f t="shared" ref="U40:U45" si="0">C40</f>
        <v>胡秀策</v>
      </c>
      <c r="V40" s="3" t="str">
        <f>[1]基础信息277!AU36</f>
        <v>砖</v>
      </c>
      <c r="W40" s="3" t="s">
        <v>34</v>
      </c>
      <c r="X40" s="3"/>
      <c r="Y40" s="3">
        <f>[1]基础信息277!AV36</f>
        <v>2</v>
      </c>
      <c r="Z40" s="16" t="s">
        <v>35</v>
      </c>
      <c r="AA40" s="3">
        <f>[1]基础信息277!AW36</f>
        <v>1</v>
      </c>
      <c r="AB40" s="3">
        <f>[1]基础信息277!AX36</f>
        <v>51.5</v>
      </c>
      <c r="AC40" s="3">
        <f>[1]基础信息277!AY36</f>
        <v>25.75</v>
      </c>
      <c r="AD40" s="18"/>
    </row>
    <row r="41" spans="1:30" s="19" customFormat="1" ht="39.950000000000003" customHeight="1" x14ac:dyDescent="0.3">
      <c r="A41" s="3">
        <v>33</v>
      </c>
      <c r="B41" s="3" t="str">
        <f>[1]基础信息277!D37</f>
        <v>033</v>
      </c>
      <c r="C41" s="3" t="str">
        <f>[1]基础信息277!E37</f>
        <v>潘桃青</v>
      </c>
      <c r="D41" s="3" t="str">
        <f>[1]基础信息277!H37</f>
        <v>导航路12号</v>
      </c>
      <c r="E41" s="3" t="str">
        <f>[1]基础信息277!I37</f>
        <v>00005978</v>
      </c>
      <c r="F41" s="3">
        <f>[1]基础信息277!K37</f>
        <v>132.66</v>
      </c>
      <c r="G41" s="3">
        <f>[1]基础信息277!M37</f>
        <v>46.57</v>
      </c>
      <c r="H41" s="3">
        <f>[1]基础信息277!O37</f>
        <v>1985</v>
      </c>
      <c r="I41" s="3" t="str">
        <f>[1]基础信息277!P37</f>
        <v>混合</v>
      </c>
      <c r="J41" s="3">
        <f>[1]基础信息277!Q37</f>
        <v>3</v>
      </c>
      <c r="K41" s="3" t="str">
        <f>[1]基础信息277!R37</f>
        <v>1-3</v>
      </c>
      <c r="L41" s="3">
        <f>[1]基础信息277!S37</f>
        <v>1</v>
      </c>
      <c r="M41" s="3" t="str">
        <f>[1]基础信息277!W37</f>
        <v>落地房</v>
      </c>
      <c r="N41" s="3" t="s">
        <v>32</v>
      </c>
      <c r="O41" s="3" t="str">
        <f>[1]基础信息277!X37</f>
        <v>潘桃青</v>
      </c>
      <c r="P41" s="3" t="str">
        <f>[1]基础信息277!Y37</f>
        <v>2-2003-2-435</v>
      </c>
      <c r="Q41" s="3" t="str">
        <f>[1]基础信息277!AA37</f>
        <v>集体</v>
      </c>
      <c r="R41" s="3" t="str">
        <f>[1]基础信息277!AB37</f>
        <v>批准拨用</v>
      </c>
      <c r="S41" s="3">
        <f>[1]基础信息277!AC37</f>
        <v>59.9</v>
      </c>
      <c r="T41" s="3" t="str">
        <f>[1]基础信息277!AT37</f>
        <v>F033</v>
      </c>
      <c r="U41" s="3" t="str">
        <f t="shared" si="0"/>
        <v>潘桃青</v>
      </c>
      <c r="V41" s="3" t="str">
        <f>[1]基础信息277!AU37</f>
        <v>砖</v>
      </c>
      <c r="W41" s="3" t="s">
        <v>34</v>
      </c>
      <c r="X41" s="3"/>
      <c r="Y41" s="3">
        <f>[1]基础信息277!AV37</f>
        <v>2</v>
      </c>
      <c r="Z41" s="16" t="s">
        <v>35</v>
      </c>
      <c r="AA41" s="3">
        <f>[1]基础信息277!AW37</f>
        <v>1</v>
      </c>
      <c r="AB41" s="3">
        <f>[1]基础信息277!AX37</f>
        <v>51.5</v>
      </c>
      <c r="AC41" s="3">
        <f>[1]基础信息277!AY37</f>
        <v>25.75</v>
      </c>
      <c r="AD41" s="18"/>
    </row>
    <row r="42" spans="1:30" s="19" customFormat="1" ht="39.950000000000003" customHeight="1" x14ac:dyDescent="0.3">
      <c r="A42" s="3">
        <v>34</v>
      </c>
      <c r="B42" s="3" t="str">
        <f>[1]基础信息277!D38</f>
        <v>034</v>
      </c>
      <c r="C42" s="3" t="str">
        <f>[1]基础信息277!E38</f>
        <v>潘桃近</v>
      </c>
      <c r="D42" s="3" t="str">
        <f>[1]基础信息277!H38</f>
        <v>导航路16号</v>
      </c>
      <c r="E42" s="3" t="str">
        <f>[1]基础信息277!I38</f>
        <v>00005963</v>
      </c>
      <c r="F42" s="3">
        <f>[1]基础信息277!K38</f>
        <v>132.66</v>
      </c>
      <c r="G42" s="3">
        <f>[1]基础信息277!M38</f>
        <v>46.57</v>
      </c>
      <c r="H42" s="3">
        <f>[1]基础信息277!O38</f>
        <v>1985</v>
      </c>
      <c r="I42" s="3" t="str">
        <f>[1]基础信息277!P38</f>
        <v>混合</v>
      </c>
      <c r="J42" s="3">
        <f>[1]基础信息277!Q38</f>
        <v>3</v>
      </c>
      <c r="K42" s="3" t="str">
        <f>[1]基础信息277!R38</f>
        <v>1-3</v>
      </c>
      <c r="L42" s="3">
        <f>[1]基础信息277!S38</f>
        <v>1</v>
      </c>
      <c r="M42" s="3" t="str">
        <f>[1]基础信息277!W38</f>
        <v>落地房</v>
      </c>
      <c r="N42" s="3" t="s">
        <v>32</v>
      </c>
      <c r="O42" s="3" t="str">
        <f>[1]基础信息277!X38</f>
        <v>潘桃近</v>
      </c>
      <c r="P42" s="3" t="str">
        <f>[1]基础信息277!Y38</f>
        <v>2-2008-2-80</v>
      </c>
      <c r="Q42" s="3" t="str">
        <f>[1]基础信息277!AA38</f>
        <v>集体</v>
      </c>
      <c r="R42" s="3" t="str">
        <f>[1]基础信息277!AB38</f>
        <v>批准拨用</v>
      </c>
      <c r="S42" s="3">
        <f>[1]基础信息277!AC38</f>
        <v>47.5</v>
      </c>
      <c r="T42" s="3" t="str">
        <f>[1]基础信息277!AT38</f>
        <v>F034</v>
      </c>
      <c r="U42" s="3" t="str">
        <f t="shared" si="0"/>
        <v>潘桃近</v>
      </c>
      <c r="V42" s="3" t="str">
        <f>[1]基础信息277!AU38</f>
        <v>砖</v>
      </c>
      <c r="W42" s="3" t="s">
        <v>34</v>
      </c>
      <c r="X42" s="3"/>
      <c r="Y42" s="3">
        <f>[1]基础信息277!AV38</f>
        <v>2</v>
      </c>
      <c r="Z42" s="16" t="s">
        <v>35</v>
      </c>
      <c r="AA42" s="3">
        <f>[1]基础信息277!AW38</f>
        <v>1</v>
      </c>
      <c r="AB42" s="3">
        <f>[1]基础信息277!AX38</f>
        <v>50.42</v>
      </c>
      <c r="AC42" s="3">
        <f>[1]基础信息277!AY38</f>
        <v>25.21</v>
      </c>
      <c r="AD42" s="18"/>
    </row>
    <row r="43" spans="1:30" s="19" customFormat="1" ht="39.950000000000003" customHeight="1" x14ac:dyDescent="0.3">
      <c r="A43" s="3">
        <v>35</v>
      </c>
      <c r="B43" s="3" t="str">
        <f>[1]基础信息277!D39</f>
        <v>035</v>
      </c>
      <c r="C43" s="3" t="str">
        <f>[1]基础信息277!E39</f>
        <v>陈志信</v>
      </c>
      <c r="D43" s="3" t="str">
        <f>[1]基础信息277!H39</f>
        <v>导航路18号</v>
      </c>
      <c r="E43" s="3" t="str">
        <f>[1]基础信息277!I39</f>
        <v>00000267</v>
      </c>
      <c r="F43" s="3">
        <f>[1]基础信息277!K39</f>
        <v>132.66999999999999</v>
      </c>
      <c r="G43" s="3">
        <f>[1]基础信息277!M39</f>
        <v>46.57</v>
      </c>
      <c r="H43" s="3">
        <f>[1]基础信息277!O39</f>
        <v>1986</v>
      </c>
      <c r="I43" s="3" t="str">
        <f>[1]基础信息277!P39</f>
        <v>混合</v>
      </c>
      <c r="J43" s="3">
        <f>[1]基础信息277!Q39</f>
        <v>3</v>
      </c>
      <c r="K43" s="3" t="str">
        <f>[1]基础信息277!R39</f>
        <v>1-3</v>
      </c>
      <c r="L43" s="3">
        <f>[1]基础信息277!S39</f>
        <v>1</v>
      </c>
      <c r="M43" s="3" t="str">
        <f>[1]基础信息277!W39</f>
        <v>落地房</v>
      </c>
      <c r="N43" s="3" t="s">
        <v>32</v>
      </c>
      <c r="O43" s="3" t="str">
        <f>[1]基础信息277!X39</f>
        <v>陈志信</v>
      </c>
      <c r="P43" s="3" t="str">
        <f>[1]基础信息277!Y39</f>
        <v>2-1993-2-1767</v>
      </c>
      <c r="Q43" s="3" t="str">
        <f>[1]基础信息277!AA39</f>
        <v>集体</v>
      </c>
      <c r="R43" s="3" t="str">
        <f>[1]基础信息277!AB39</f>
        <v>批准拨用</v>
      </c>
      <c r="S43" s="3">
        <f>[1]基础信息277!AC39</f>
        <v>90.08</v>
      </c>
      <c r="T43" s="3" t="s">
        <v>78</v>
      </c>
      <c r="U43" s="3" t="str">
        <f t="shared" si="0"/>
        <v>陈志信</v>
      </c>
      <c r="V43" s="3" t="str">
        <f>[1]基础信息277!AU39</f>
        <v>砖</v>
      </c>
      <c r="W43" s="3" t="s">
        <v>34</v>
      </c>
      <c r="X43" s="3"/>
      <c r="Y43" s="3">
        <v>2</v>
      </c>
      <c r="Z43" s="16" t="s">
        <v>35</v>
      </c>
      <c r="AA43" s="3">
        <v>1</v>
      </c>
      <c r="AB43" s="3">
        <v>50.18</v>
      </c>
      <c r="AC43" s="3">
        <v>25.09</v>
      </c>
      <c r="AD43" s="18"/>
    </row>
    <row r="44" spans="1:30" s="19" customFormat="1" ht="39.950000000000003" customHeight="1" x14ac:dyDescent="0.3">
      <c r="A44" s="3">
        <v>36</v>
      </c>
      <c r="B44" s="3" t="str">
        <f>[1]基础信息277!D40</f>
        <v>036</v>
      </c>
      <c r="C44" s="3" t="str">
        <f>[1]基础信息277!E40</f>
        <v>邓玉林</v>
      </c>
      <c r="D44" s="3" t="str">
        <f>[1]基础信息277!H40</f>
        <v>导航路20号</v>
      </c>
      <c r="E44" s="3" t="str">
        <f>[1]基础信息277!I40</f>
        <v>0009989</v>
      </c>
      <c r="F44" s="3">
        <f>[1]基础信息277!K40</f>
        <v>140.68</v>
      </c>
      <c r="G44" s="3">
        <f>[1]基础信息277!M40</f>
        <v>48.65</v>
      </c>
      <c r="H44" s="3">
        <f>[1]基础信息277!O40</f>
        <v>1985</v>
      </c>
      <c r="I44" s="3" t="str">
        <f>[1]基础信息277!P40</f>
        <v>混合</v>
      </c>
      <c r="J44" s="3">
        <f>[1]基础信息277!Q40</f>
        <v>3</v>
      </c>
      <c r="K44" s="3" t="str">
        <f>[1]基础信息277!R40</f>
        <v>1-3</v>
      </c>
      <c r="L44" s="3">
        <f>[1]基础信息277!S40</f>
        <v>1</v>
      </c>
      <c r="M44" s="3" t="str">
        <f>[1]基础信息277!W40</f>
        <v>落地房</v>
      </c>
      <c r="N44" s="3" t="s">
        <v>32</v>
      </c>
      <c r="O44" s="3" t="str">
        <f>[1]基础信息277!X40</f>
        <v>邓玉林</v>
      </c>
      <c r="P44" s="3" t="str">
        <f>[1]基础信息277!Y40</f>
        <v>2-1996-2-1648</v>
      </c>
      <c r="Q44" s="3" t="str">
        <f>[1]基础信息277!AA40</f>
        <v>集体</v>
      </c>
      <c r="R44" s="3" t="str">
        <f>[1]基础信息277!AB40</f>
        <v>批准拨用</v>
      </c>
      <c r="S44" s="3">
        <f>[1]基础信息277!AC40</f>
        <v>93.1</v>
      </c>
      <c r="T44" s="3" t="str">
        <f>[1]基础信息277!AT40</f>
        <v>F036</v>
      </c>
      <c r="U44" s="3" t="str">
        <f t="shared" si="0"/>
        <v>邓玉林</v>
      </c>
      <c r="V44" s="3" t="str">
        <f>[1]基础信息277!AU40</f>
        <v>砖</v>
      </c>
      <c r="W44" s="3" t="s">
        <v>34</v>
      </c>
      <c r="X44" s="3"/>
      <c r="Y44" s="3">
        <f>[1]基础信息277!AV40</f>
        <v>1</v>
      </c>
      <c r="Z44" s="20" t="s">
        <v>38</v>
      </c>
      <c r="AA44" s="3">
        <f>[1]基础信息277!AW40</f>
        <v>1</v>
      </c>
      <c r="AB44" s="3">
        <f>[1]基础信息277!AX40</f>
        <v>24.97</v>
      </c>
      <c r="AC44" s="3">
        <f>[1]基础信息277!AY40</f>
        <v>24.97</v>
      </c>
      <c r="AD44" s="18"/>
    </row>
    <row r="45" spans="1:30" ht="39.950000000000003" customHeight="1" x14ac:dyDescent="0.3">
      <c r="A45" s="3">
        <v>37</v>
      </c>
      <c r="B45" s="3" t="str">
        <f>[1]基础信息277!D41</f>
        <v>037</v>
      </c>
      <c r="C45" s="3" t="str">
        <f>[1]基础信息277!E41</f>
        <v>潘叶龙</v>
      </c>
      <c r="D45" s="3" t="str">
        <f>[1]基础信息277!H41</f>
        <v>导航路22号</v>
      </c>
      <c r="E45" s="3" t="str">
        <f>[1]基础信息277!I41</f>
        <v>00000288</v>
      </c>
      <c r="F45" s="3">
        <f>[1]基础信息277!K41</f>
        <v>139.72999999999999</v>
      </c>
      <c r="G45" s="3">
        <f>[1]基础信息277!M41</f>
        <v>48.3</v>
      </c>
      <c r="H45" s="3">
        <f>[1]基础信息277!O41</f>
        <v>1985</v>
      </c>
      <c r="I45" s="3" t="str">
        <f>[1]基础信息277!P41</f>
        <v>混合</v>
      </c>
      <c r="J45" s="3">
        <f>[1]基础信息277!Q41</f>
        <v>3</v>
      </c>
      <c r="K45" s="3" t="str">
        <f>[1]基础信息277!R41</f>
        <v>1-3</v>
      </c>
      <c r="L45" s="3">
        <f>[1]基础信息277!S41</f>
        <v>1</v>
      </c>
      <c r="M45" s="3" t="str">
        <f>[1]基础信息277!W41</f>
        <v>落地房</v>
      </c>
      <c r="N45" s="3" t="s">
        <v>32</v>
      </c>
      <c r="O45" s="3" t="str">
        <f>[1]基础信息277!X41</f>
        <v>潘叶龙</v>
      </c>
      <c r="P45" s="3" t="str">
        <f>[1]基础信息277!Y41</f>
        <v>2-2002-2-1606</v>
      </c>
      <c r="Q45" s="3" t="str">
        <f>[1]基础信息277!AA41</f>
        <v>集体</v>
      </c>
      <c r="R45" s="3" t="str">
        <f>[1]基础信息277!AB41</f>
        <v>批准拨用</v>
      </c>
      <c r="S45" s="3">
        <f>[1]基础信息277!AC41</f>
        <v>62.62</v>
      </c>
      <c r="T45" s="3" t="str">
        <f>[1]基础信息277!AT41</f>
        <v>F037</v>
      </c>
      <c r="U45" s="3" t="str">
        <f t="shared" si="0"/>
        <v>潘叶龙</v>
      </c>
      <c r="V45" s="3" t="str">
        <f>[1]基础信息277!AU41</f>
        <v>砖</v>
      </c>
      <c r="W45" s="3" t="s">
        <v>34</v>
      </c>
      <c r="Y45" s="3">
        <f>[1]基础信息277!AV41</f>
        <v>2</v>
      </c>
      <c r="Z45" s="16" t="s">
        <v>35</v>
      </c>
      <c r="AA45" s="3">
        <f>[1]基础信息277!AW41</f>
        <v>1</v>
      </c>
      <c r="AB45" s="3">
        <f>[1]基础信息277!AX41</f>
        <v>45.46</v>
      </c>
      <c r="AC45" s="3">
        <f>[1]基础信息277!AY41</f>
        <v>22.73</v>
      </c>
      <c r="AD45" s="27"/>
    </row>
    <row r="46" spans="1:30" ht="38.1" customHeight="1" x14ac:dyDescent="0.3">
      <c r="A46" s="14">
        <v>38</v>
      </c>
      <c r="B46" s="14" t="str">
        <f>[1]基础信息277!D42</f>
        <v>038</v>
      </c>
      <c r="C46" s="14" t="str">
        <f>[1]基础信息277!E42</f>
        <v>潘叶虎</v>
      </c>
      <c r="D46" s="14" t="str">
        <f>[1]基础信息277!H42</f>
        <v>导航路26号</v>
      </c>
      <c r="E46" s="14" t="str">
        <f>[1]基础信息277!I42</f>
        <v>00000291</v>
      </c>
      <c r="F46" s="14">
        <f>[1]基础信息277!K42</f>
        <v>133.65</v>
      </c>
      <c r="G46" s="14">
        <f>[1]基础信息277!M42</f>
        <v>46.2</v>
      </c>
      <c r="H46" s="14">
        <f>[1]基础信息277!O42</f>
        <v>1985</v>
      </c>
      <c r="I46" s="14" t="str">
        <f>[1]基础信息277!P42</f>
        <v>混合</v>
      </c>
      <c r="J46" s="14">
        <f>[1]基础信息277!Q42</f>
        <v>3</v>
      </c>
      <c r="K46" s="14" t="str">
        <f>[1]基础信息277!R42</f>
        <v>1-3</v>
      </c>
      <c r="L46" s="14">
        <f>[1]基础信息277!S42</f>
        <v>1</v>
      </c>
      <c r="M46" s="14" t="str">
        <f>[1]基础信息277!W42</f>
        <v>落地房</v>
      </c>
      <c r="N46" s="14" t="s">
        <v>32</v>
      </c>
      <c r="O46" s="14" t="str">
        <f>[1]基础信息277!X42</f>
        <v>泮叶虎</v>
      </c>
      <c r="P46" s="14" t="str">
        <f>[1]基础信息277!Y42</f>
        <v>2-1996-2-1650</v>
      </c>
      <c r="Q46" s="14" t="str">
        <f>[1]基础信息277!AA42</f>
        <v>集体</v>
      </c>
      <c r="R46" s="14" t="str">
        <f>[1]基础信息277!AB42</f>
        <v>批准拨用</v>
      </c>
      <c r="S46" s="14">
        <f>[1]基础信息277!AC42</f>
        <v>88.71</v>
      </c>
      <c r="T46" s="3" t="s">
        <v>79</v>
      </c>
      <c r="U46" s="3" t="s">
        <v>80</v>
      </c>
      <c r="V46" s="25" t="s">
        <v>61</v>
      </c>
      <c r="W46" s="3" t="s">
        <v>34</v>
      </c>
      <c r="Y46" s="25">
        <v>2</v>
      </c>
      <c r="Z46" s="16" t="s">
        <v>35</v>
      </c>
      <c r="AA46" s="3">
        <v>1</v>
      </c>
      <c r="AB46" s="17">
        <f>AC46*2</f>
        <v>45.28</v>
      </c>
      <c r="AC46" s="17">
        <v>22.64</v>
      </c>
      <c r="AD46" s="27"/>
    </row>
    <row r="47" spans="1:30" ht="38.1" customHeight="1" x14ac:dyDescent="0.3">
      <c r="A47" s="14"/>
      <c r="B47" s="14"/>
      <c r="C47" s="14"/>
      <c r="D47" s="14"/>
      <c r="E47" s="14"/>
      <c r="F47" s="14"/>
      <c r="G47" s="14"/>
      <c r="H47" s="14"/>
      <c r="I47" s="14"/>
      <c r="J47" s="14"/>
      <c r="K47" s="14"/>
      <c r="L47" s="14"/>
      <c r="M47" s="14"/>
      <c r="N47" s="14"/>
      <c r="O47" s="14"/>
      <c r="P47" s="14"/>
      <c r="Q47" s="14"/>
      <c r="R47" s="14"/>
      <c r="S47" s="14"/>
      <c r="T47" s="3" t="s">
        <v>81</v>
      </c>
      <c r="U47" s="3" t="s">
        <v>80</v>
      </c>
      <c r="V47" s="25" t="s">
        <v>82</v>
      </c>
      <c r="W47" s="3" t="s">
        <v>34</v>
      </c>
      <c r="Y47" s="25">
        <v>1</v>
      </c>
      <c r="Z47" s="20" t="s">
        <v>38</v>
      </c>
      <c r="AA47" s="3">
        <v>1</v>
      </c>
      <c r="AB47" s="17">
        <v>14.16</v>
      </c>
      <c r="AC47" s="17">
        <v>14.16</v>
      </c>
      <c r="AD47" s="27"/>
    </row>
    <row r="48" spans="1:30" ht="38.1" customHeight="1" x14ac:dyDescent="0.3">
      <c r="A48" s="14">
        <v>39</v>
      </c>
      <c r="B48" s="14" t="str">
        <f>[1]基础信息277!D43</f>
        <v>039</v>
      </c>
      <c r="C48" s="14" t="str">
        <f>[1]基础信息277!E43</f>
        <v>郑存平</v>
      </c>
      <c r="D48" s="14" t="str">
        <f>[1]基础信息277!H43</f>
        <v>导航路28号</v>
      </c>
      <c r="E48" s="14" t="str">
        <f>[1]基础信息277!I43</f>
        <v>00000293</v>
      </c>
      <c r="F48" s="14">
        <f>[1]基础信息277!K43</f>
        <v>133.65</v>
      </c>
      <c r="G48" s="14">
        <f>[1]基础信息277!M43</f>
        <v>46.2</v>
      </c>
      <c r="H48" s="14">
        <f>[1]基础信息277!O43</f>
        <v>1985</v>
      </c>
      <c r="I48" s="14" t="str">
        <f>[1]基础信息277!P43</f>
        <v>混合</v>
      </c>
      <c r="J48" s="14">
        <f>[1]基础信息277!Q43</f>
        <v>3</v>
      </c>
      <c r="K48" s="14" t="str">
        <f>[1]基础信息277!R43</f>
        <v>1-3</v>
      </c>
      <c r="L48" s="14">
        <f>[1]基础信息277!S43</f>
        <v>1</v>
      </c>
      <c r="M48" s="14" t="str">
        <f>[1]基础信息277!W43</f>
        <v>落地房</v>
      </c>
      <c r="N48" s="14" t="s">
        <v>32</v>
      </c>
      <c r="O48" s="14" t="str">
        <f>[1]基础信息277!X43</f>
        <v>郑存平</v>
      </c>
      <c r="P48" s="14" t="str">
        <f>[1]基础信息277!Y43</f>
        <v>2-1996-2-1651</v>
      </c>
      <c r="Q48" s="14" t="str">
        <f>[1]基础信息277!AA43</f>
        <v>集体</v>
      </c>
      <c r="R48" s="14" t="str">
        <f>[1]基础信息277!AB43</f>
        <v>批准拨用</v>
      </c>
      <c r="S48" s="14">
        <f>[1]基础信息277!AC43</f>
        <v>88.24</v>
      </c>
      <c r="T48" s="3" t="s">
        <v>83</v>
      </c>
      <c r="U48" s="3" t="s">
        <v>84</v>
      </c>
      <c r="V48" s="25" t="s">
        <v>61</v>
      </c>
      <c r="W48" s="3" t="s">
        <v>34</v>
      </c>
      <c r="Y48" s="25">
        <v>2</v>
      </c>
      <c r="Z48" s="16" t="s">
        <v>35</v>
      </c>
      <c r="AA48" s="3">
        <v>1</v>
      </c>
      <c r="AB48" s="17">
        <f>AC48*2</f>
        <v>44.98</v>
      </c>
      <c r="AC48" s="17">
        <v>22.49</v>
      </c>
      <c r="AD48" s="27"/>
    </row>
    <row r="49" spans="1:30" ht="38.1" customHeight="1" x14ac:dyDescent="0.3">
      <c r="A49" s="14"/>
      <c r="B49" s="14"/>
      <c r="C49" s="14"/>
      <c r="D49" s="14"/>
      <c r="E49" s="14"/>
      <c r="F49" s="14"/>
      <c r="G49" s="14"/>
      <c r="H49" s="14"/>
      <c r="I49" s="14"/>
      <c r="J49" s="14"/>
      <c r="K49" s="14"/>
      <c r="L49" s="14"/>
      <c r="M49" s="14"/>
      <c r="N49" s="14"/>
      <c r="O49" s="14"/>
      <c r="P49" s="14"/>
      <c r="Q49" s="14"/>
      <c r="R49" s="14"/>
      <c r="S49" s="14"/>
      <c r="T49" s="3" t="s">
        <v>85</v>
      </c>
      <c r="U49" s="3" t="s">
        <v>84</v>
      </c>
      <c r="V49" s="25" t="s">
        <v>82</v>
      </c>
      <c r="W49" s="3" t="s">
        <v>34</v>
      </c>
      <c r="Y49" s="25">
        <v>1</v>
      </c>
      <c r="Z49" s="20" t="s">
        <v>38</v>
      </c>
      <c r="AA49" s="3">
        <v>1</v>
      </c>
      <c r="AB49" s="17">
        <v>15.75</v>
      </c>
      <c r="AC49" s="17">
        <v>15.75</v>
      </c>
      <c r="AD49" s="27"/>
    </row>
    <row r="50" spans="1:30" ht="38.1" customHeight="1" x14ac:dyDescent="0.3">
      <c r="A50" s="3">
        <v>40</v>
      </c>
      <c r="B50" s="3" t="str">
        <f>[1]基础信息277!D44</f>
        <v>040</v>
      </c>
      <c r="C50" s="3" t="str">
        <f>[1]基础信息277!E44</f>
        <v>杨余冲</v>
      </c>
      <c r="D50" s="3" t="str">
        <f>[1]基础信息277!H44</f>
        <v>导航路30号</v>
      </c>
      <c r="E50" s="3" t="str">
        <f>[1]基础信息277!I44</f>
        <v>00015730</v>
      </c>
      <c r="F50" s="3">
        <f>[1]基础信息277!K44</f>
        <v>132.16999999999999</v>
      </c>
      <c r="G50" s="3">
        <f>[1]基础信息277!M44</f>
        <v>46.2</v>
      </c>
      <c r="H50" s="3">
        <f>[1]基础信息277!O44</f>
        <v>1985</v>
      </c>
      <c r="I50" s="3" t="str">
        <f>[1]基础信息277!P44</f>
        <v>混合</v>
      </c>
      <c r="J50" s="3">
        <f>[1]基础信息277!Q44</f>
        <v>3</v>
      </c>
      <c r="K50" s="3" t="str">
        <f>[1]基础信息277!R44</f>
        <v>1-3</v>
      </c>
      <c r="L50" s="3">
        <f>[1]基础信息277!S44</f>
        <v>1</v>
      </c>
      <c r="M50" s="3" t="str">
        <f>[1]基础信息277!W44</f>
        <v>落地房</v>
      </c>
      <c r="N50" s="3" t="s">
        <v>32</v>
      </c>
      <c r="O50" s="3" t="str">
        <f>[1]基础信息277!X44</f>
        <v>杨仕王</v>
      </c>
      <c r="P50" s="3" t="str">
        <f>[1]基础信息277!Y44</f>
        <v>2-1996-2-1829</v>
      </c>
      <c r="Q50" s="3" t="str">
        <f>[1]基础信息277!AA44</f>
        <v>集体</v>
      </c>
      <c r="R50" s="3" t="str">
        <f>[1]基础信息277!AB44</f>
        <v>批准拨用</v>
      </c>
      <c r="S50" s="3">
        <f>[1]基础信息277!AC44</f>
        <v>60.6</v>
      </c>
      <c r="T50" s="3" t="str">
        <f>[1]基础信息277!AT44</f>
        <v>F040</v>
      </c>
      <c r="U50" s="3" t="str">
        <f>C50</f>
        <v>杨余冲</v>
      </c>
      <c r="V50" s="3" t="str">
        <f>[1]基础信息277!AU44</f>
        <v>砖</v>
      </c>
      <c r="W50" s="3" t="s">
        <v>34</v>
      </c>
      <c r="Y50" s="3">
        <f>[1]基础信息277!AV44</f>
        <v>2</v>
      </c>
      <c r="Z50" s="16" t="s">
        <v>35</v>
      </c>
      <c r="AA50" s="3">
        <f>[1]基础信息277!AW44</f>
        <v>1</v>
      </c>
      <c r="AB50" s="3">
        <f>[1]基础信息277!AX44</f>
        <v>44.7</v>
      </c>
      <c r="AC50" s="3">
        <f>[1]基础信息277!AY44</f>
        <v>22.35</v>
      </c>
      <c r="AD50" s="27"/>
    </row>
    <row r="51" spans="1:30" ht="38.1" customHeight="1" x14ac:dyDescent="0.3">
      <c r="A51" s="14">
        <v>41</v>
      </c>
      <c r="B51" s="14" t="str">
        <f>[1]基础信息277!D45</f>
        <v>041</v>
      </c>
      <c r="C51" s="14" t="str">
        <f>[1]基础信息277!E45</f>
        <v>詹印连</v>
      </c>
      <c r="D51" s="14" t="str">
        <f>[1]基础信息277!H45</f>
        <v>导航路32号</v>
      </c>
      <c r="E51" s="14" t="str">
        <f>[1]基础信息277!I45</f>
        <v>00015736</v>
      </c>
      <c r="F51" s="14">
        <f>[1]基础信息277!K45</f>
        <v>132.16999999999999</v>
      </c>
      <c r="G51" s="14">
        <f>[1]基础信息277!M45</f>
        <v>46.2</v>
      </c>
      <c r="H51" s="14">
        <f>[1]基础信息277!O45</f>
        <v>1985</v>
      </c>
      <c r="I51" s="14" t="str">
        <f>[1]基础信息277!P45</f>
        <v>混合</v>
      </c>
      <c r="J51" s="14">
        <f>[1]基础信息277!Q45</f>
        <v>3</v>
      </c>
      <c r="K51" s="14" t="str">
        <f>[1]基础信息277!R45</f>
        <v>1-3</v>
      </c>
      <c r="L51" s="14">
        <f>[1]基础信息277!S45</f>
        <v>1</v>
      </c>
      <c r="M51" s="14" t="str">
        <f>[1]基础信息277!W45</f>
        <v>落地房</v>
      </c>
      <c r="N51" s="14" t="s">
        <v>32</v>
      </c>
      <c r="O51" s="14" t="str">
        <f>[1]基础信息277!X45</f>
        <v>占老三</v>
      </c>
      <c r="P51" s="14" t="str">
        <f>[1]基础信息277!Y45</f>
        <v>2-1996-2-1653</v>
      </c>
      <c r="Q51" s="14" t="str">
        <f>[1]基础信息277!AA45</f>
        <v>集体</v>
      </c>
      <c r="R51" s="14" t="str">
        <f>[1]基础信息277!AB45</f>
        <v>批准拨用</v>
      </c>
      <c r="S51" s="14">
        <f>[1]基础信息277!AC45</f>
        <v>87.73</v>
      </c>
      <c r="T51" s="3" t="s">
        <v>86</v>
      </c>
      <c r="U51" s="3" t="str">
        <f>C51</f>
        <v>詹印连</v>
      </c>
      <c r="V51" s="3" t="str">
        <f>[1]基础信息277!AU45</f>
        <v>砖</v>
      </c>
      <c r="W51" s="3" t="s">
        <v>34</v>
      </c>
      <c r="Y51" s="3">
        <f>[1]基础信息277!AV45</f>
        <v>2</v>
      </c>
      <c r="Z51" s="16" t="s">
        <v>35</v>
      </c>
      <c r="AA51" s="3">
        <v>1</v>
      </c>
      <c r="AB51" s="17">
        <f>AC51*2</f>
        <v>44.38</v>
      </c>
      <c r="AC51" s="17">
        <v>22.19</v>
      </c>
      <c r="AD51" s="27"/>
    </row>
    <row r="52" spans="1:30" ht="38.1" customHeight="1" x14ac:dyDescent="0.3">
      <c r="A52" s="14"/>
      <c r="B52" s="14"/>
      <c r="C52" s="14"/>
      <c r="D52" s="14"/>
      <c r="E52" s="14"/>
      <c r="F52" s="14"/>
      <c r="G52" s="14"/>
      <c r="H52" s="14"/>
      <c r="I52" s="14"/>
      <c r="J52" s="14"/>
      <c r="K52" s="14"/>
      <c r="L52" s="14"/>
      <c r="M52" s="14"/>
      <c r="N52" s="14"/>
      <c r="O52" s="14"/>
      <c r="P52" s="14"/>
      <c r="Q52" s="14"/>
      <c r="R52" s="14"/>
      <c r="S52" s="14"/>
      <c r="T52" s="3" t="s">
        <v>87</v>
      </c>
      <c r="U52" s="3" t="str">
        <f>C51</f>
        <v>詹印连</v>
      </c>
      <c r="V52" s="25" t="s">
        <v>61</v>
      </c>
      <c r="W52" s="3" t="s">
        <v>34</v>
      </c>
      <c r="Y52" s="25">
        <v>2</v>
      </c>
      <c r="Z52" s="16" t="s">
        <v>35</v>
      </c>
      <c r="AA52" s="3">
        <v>1</v>
      </c>
      <c r="AB52" s="17">
        <v>54.52</v>
      </c>
      <c r="AC52" s="17">
        <v>27.26</v>
      </c>
      <c r="AD52" s="27"/>
    </row>
    <row r="53" spans="1:30" ht="38.1" customHeight="1" x14ac:dyDescent="0.3">
      <c r="A53" s="14">
        <v>42</v>
      </c>
      <c r="B53" s="14" t="str">
        <f>[1]基础信息277!D46</f>
        <v>042</v>
      </c>
      <c r="C53" s="14" t="str">
        <f>[1]基础信息277!E46</f>
        <v>詹印义</v>
      </c>
      <c r="D53" s="14" t="str">
        <f>[1]基础信息277!H46</f>
        <v>导航路38号</v>
      </c>
      <c r="E53" s="14" t="str">
        <f>[1]基础信息277!I46</f>
        <v>00006458</v>
      </c>
      <c r="F53" s="14">
        <f>[1]基础信息277!K46</f>
        <v>136.16999999999999</v>
      </c>
      <c r="G53" s="14">
        <f>[1]基础信息277!M46</f>
        <v>47.6</v>
      </c>
      <c r="H53" s="14">
        <f>[1]基础信息277!O46</f>
        <v>1985</v>
      </c>
      <c r="I53" s="14" t="str">
        <f>[1]基础信息277!P46</f>
        <v>混合</v>
      </c>
      <c r="J53" s="14">
        <f>[1]基础信息277!Q46</f>
        <v>3</v>
      </c>
      <c r="K53" s="14" t="str">
        <f>[1]基础信息277!R46</f>
        <v>1-3</v>
      </c>
      <c r="L53" s="14">
        <f>[1]基础信息277!S46</f>
        <v>1</v>
      </c>
      <c r="M53" s="14" t="str">
        <f>[1]基础信息277!W46</f>
        <v>落地房</v>
      </c>
      <c r="N53" s="14" t="s">
        <v>32</v>
      </c>
      <c r="O53" s="14" t="str">
        <f>[1]基础信息277!X46</f>
        <v>占双弟</v>
      </c>
      <c r="P53" s="14" t="str">
        <f>[1]基础信息277!Y46</f>
        <v>2-1993-2-1654</v>
      </c>
      <c r="Q53" s="14" t="str">
        <f>[1]基础信息277!AA46</f>
        <v>集体</v>
      </c>
      <c r="R53" s="14" t="str">
        <f>[1]基础信息277!AB46</f>
        <v>批准拨用</v>
      </c>
      <c r="S53" s="14">
        <f>[1]基础信息277!AC46</f>
        <v>87.78</v>
      </c>
      <c r="T53" s="3" t="s">
        <v>88</v>
      </c>
      <c r="U53" s="3" t="str">
        <f>C53</f>
        <v>詹印义</v>
      </c>
      <c r="V53" s="3" t="str">
        <f>[1]基础信息277!AU46</f>
        <v>砖</v>
      </c>
      <c r="W53" s="3" t="s">
        <v>34</v>
      </c>
      <c r="Y53" s="3">
        <f>[1]基础信息277!AV46</f>
        <v>2</v>
      </c>
      <c r="Z53" s="16" t="s">
        <v>35</v>
      </c>
      <c r="AA53" s="3">
        <v>1</v>
      </c>
      <c r="AB53" s="17">
        <v>44.1</v>
      </c>
      <c r="AC53" s="17">
        <v>22.05</v>
      </c>
      <c r="AD53" s="27"/>
    </row>
    <row r="54" spans="1:30" ht="38.1" customHeight="1" x14ac:dyDescent="0.3">
      <c r="A54" s="14"/>
      <c r="B54" s="14"/>
      <c r="C54" s="14"/>
      <c r="D54" s="14"/>
      <c r="E54" s="14"/>
      <c r="F54" s="14"/>
      <c r="G54" s="14"/>
      <c r="H54" s="14"/>
      <c r="I54" s="14"/>
      <c r="J54" s="14"/>
      <c r="K54" s="14"/>
      <c r="L54" s="14"/>
      <c r="M54" s="14"/>
      <c r="N54" s="14"/>
      <c r="O54" s="14"/>
      <c r="P54" s="14"/>
      <c r="Q54" s="14"/>
      <c r="R54" s="14"/>
      <c r="S54" s="14"/>
      <c r="T54" s="3" t="s">
        <v>89</v>
      </c>
      <c r="U54" s="3" t="str">
        <f>C53</f>
        <v>詹印义</v>
      </c>
      <c r="V54" s="25" t="s">
        <v>61</v>
      </c>
      <c r="W54" s="3" t="s">
        <v>34</v>
      </c>
      <c r="Y54" s="25">
        <v>2</v>
      </c>
      <c r="Z54" s="16" t="s">
        <v>35</v>
      </c>
      <c r="AA54" s="3">
        <v>1</v>
      </c>
      <c r="AB54" s="17">
        <v>34.36</v>
      </c>
      <c r="AC54" s="17">
        <v>17.18</v>
      </c>
      <c r="AD54" s="27"/>
    </row>
    <row r="55" spans="1:30" ht="38.1" customHeight="1" x14ac:dyDescent="0.3">
      <c r="A55" s="3">
        <v>43</v>
      </c>
      <c r="B55" s="3" t="str">
        <f>[1]基础信息277!D47</f>
        <v>043</v>
      </c>
      <c r="C55" s="3" t="str">
        <f>[1]基础信息277!E47</f>
        <v>詹印福</v>
      </c>
      <c r="D55" s="3" t="str">
        <f>[1]基础信息277!H47</f>
        <v>导航路50号</v>
      </c>
      <c r="E55" s="3" t="str">
        <f>[1]基础信息277!I47</f>
        <v>00011391</v>
      </c>
      <c r="F55" s="3">
        <f>[1]基础信息277!K47</f>
        <v>135.68</v>
      </c>
      <c r="G55" s="3">
        <f>[1]基础信息277!M47</f>
        <v>46.9</v>
      </c>
      <c r="H55" s="3">
        <f>[1]基础信息277!O47</f>
        <v>1985</v>
      </c>
      <c r="I55" s="3" t="str">
        <f>[1]基础信息277!P47</f>
        <v>混合</v>
      </c>
      <c r="J55" s="3">
        <f>[1]基础信息277!Q47</f>
        <v>3</v>
      </c>
      <c r="K55" s="3" t="str">
        <f>[1]基础信息277!R47</f>
        <v>1-3</v>
      </c>
      <c r="L55" s="3">
        <f>[1]基础信息277!S47</f>
        <v>1</v>
      </c>
      <c r="M55" s="3" t="str">
        <f>[1]基础信息277!W47</f>
        <v>落地房</v>
      </c>
      <c r="N55" s="3" t="s">
        <v>32</v>
      </c>
      <c r="O55" s="3" t="str">
        <f>[1]基础信息277!X47</f>
        <v>占印福</v>
      </c>
      <c r="P55" s="3" t="str">
        <f>[1]基础信息277!Y47</f>
        <v>2-1993-2-1655</v>
      </c>
      <c r="Q55" s="3" t="str">
        <f>[1]基础信息277!AA47</f>
        <v>集体</v>
      </c>
      <c r="R55" s="3" t="str">
        <f>[1]基础信息277!AB47</f>
        <v>批准拨用</v>
      </c>
      <c r="S55" s="3">
        <f>[1]基础信息277!AC47</f>
        <v>87.86</v>
      </c>
      <c r="T55" s="3" t="str">
        <f>[1]基础信息277!AT47</f>
        <v>F043</v>
      </c>
      <c r="U55" s="3" t="str">
        <f>C55</f>
        <v>詹印福</v>
      </c>
      <c r="V55" s="3" t="str">
        <f>[1]基础信息277!AU47</f>
        <v>砖</v>
      </c>
      <c r="W55" s="3" t="s">
        <v>34</v>
      </c>
      <c r="Y55" s="3">
        <f>[1]基础信息277!AV47</f>
        <v>2</v>
      </c>
      <c r="Z55" s="16" t="s">
        <v>35</v>
      </c>
      <c r="AA55" s="3">
        <f>[1]基础信息277!AW47</f>
        <v>1</v>
      </c>
      <c r="AB55" s="3">
        <f>[1]基础信息277!AX47</f>
        <v>43.78</v>
      </c>
      <c r="AC55" s="3">
        <f>[1]基础信息277!AY47</f>
        <v>21.89</v>
      </c>
      <c r="AD55" s="27"/>
    </row>
    <row r="56" spans="1:30" ht="38.1" customHeight="1" x14ac:dyDescent="0.3">
      <c r="A56" s="3">
        <v>44</v>
      </c>
      <c r="B56" s="3" t="str">
        <f>[1]基础信息277!D48</f>
        <v>044</v>
      </c>
      <c r="C56" s="3" t="str">
        <f>[1]基础信息277!E48</f>
        <v>詹印冲</v>
      </c>
      <c r="D56" s="3" t="str">
        <f>[1]基础信息277!H48</f>
        <v>导航路52号</v>
      </c>
      <c r="E56" s="3" t="str">
        <f>[1]基础信息277!I48</f>
        <v>00000296</v>
      </c>
      <c r="F56" s="3">
        <f>[1]基础信息277!K48</f>
        <v>141.75</v>
      </c>
      <c r="G56" s="3">
        <f>[1]基础信息277!M48</f>
        <v>49</v>
      </c>
      <c r="H56" s="3">
        <f>[1]基础信息277!O48</f>
        <v>1985</v>
      </c>
      <c r="I56" s="3" t="str">
        <f>[1]基础信息277!P48</f>
        <v>混合</v>
      </c>
      <c r="J56" s="3">
        <f>[1]基础信息277!Q48</f>
        <v>3</v>
      </c>
      <c r="K56" s="3" t="str">
        <f>[1]基础信息277!R48</f>
        <v>1-3</v>
      </c>
      <c r="L56" s="3">
        <f>[1]基础信息277!S48</f>
        <v>1</v>
      </c>
      <c r="M56" s="3" t="str">
        <f>[1]基础信息277!W48</f>
        <v>落地房</v>
      </c>
      <c r="N56" s="3" t="s">
        <v>32</v>
      </c>
      <c r="O56" s="3" t="str">
        <f>[1]基础信息277!X48</f>
        <v>占印冲</v>
      </c>
      <c r="P56" s="3" t="str">
        <f>[1]基础信息277!Y48</f>
        <v>2-1996-2-1656</v>
      </c>
      <c r="Q56" s="3" t="str">
        <f>[1]基础信息277!AA48</f>
        <v>集体</v>
      </c>
      <c r="R56" s="3" t="str">
        <f>[1]基础信息277!AB48</f>
        <v>批准拨用</v>
      </c>
      <c r="S56" s="3">
        <f>[1]基础信息277!AC48</f>
        <v>92.24</v>
      </c>
      <c r="T56" s="3" t="str">
        <f>[1]基础信息277!AT48</f>
        <v>F044</v>
      </c>
      <c r="U56" s="3" t="str">
        <f t="shared" ref="U56:U63" si="1">C56</f>
        <v>詹印冲</v>
      </c>
      <c r="V56" s="3" t="str">
        <f>[1]基础信息277!AU48</f>
        <v>砖</v>
      </c>
      <c r="W56" s="3" t="s">
        <v>34</v>
      </c>
      <c r="Y56" s="3">
        <f>[1]基础信息277!AV48</f>
        <v>2</v>
      </c>
      <c r="Z56" s="16" t="s">
        <v>35</v>
      </c>
      <c r="AA56" s="3">
        <f>[1]基础信息277!AW48</f>
        <v>1</v>
      </c>
      <c r="AB56" s="3">
        <f>[1]基础信息277!AX48</f>
        <v>43.72</v>
      </c>
      <c r="AC56" s="3">
        <f>[1]基础信息277!AY48</f>
        <v>21.86</v>
      </c>
      <c r="AD56" s="27"/>
    </row>
    <row r="57" spans="1:30" ht="38.1" customHeight="1" x14ac:dyDescent="0.3">
      <c r="A57" s="3">
        <v>45</v>
      </c>
      <c r="B57" s="3" t="str">
        <f>[1]基础信息277!D49</f>
        <v>045</v>
      </c>
      <c r="C57" s="3" t="str">
        <f>[1]基础信息277!E49</f>
        <v>詹印岳</v>
      </c>
      <c r="D57" s="3" t="str">
        <f>[1]基础信息277!H49</f>
        <v>导航路54号</v>
      </c>
      <c r="E57" s="3" t="str">
        <f>[1]基础信息277!I49</f>
        <v>00000290</v>
      </c>
      <c r="F57" s="3">
        <f>[1]基础信息277!K49</f>
        <v>82.6</v>
      </c>
      <c r="G57" s="3">
        <f>[1]基础信息277!M49</f>
        <v>41.3</v>
      </c>
      <c r="H57" s="3">
        <f>[1]基础信息277!O49</f>
        <v>1985</v>
      </c>
      <c r="I57" s="3" t="str">
        <f>[1]基础信息277!P49</f>
        <v>砖木</v>
      </c>
      <c r="J57" s="3">
        <f>[1]基础信息277!Q49</f>
        <v>2</v>
      </c>
      <c r="K57" s="3" t="str">
        <f>[1]基础信息277!R49</f>
        <v>1-2</v>
      </c>
      <c r="L57" s="3">
        <f>[1]基础信息277!S49</f>
        <v>1</v>
      </c>
      <c r="M57" s="3" t="str">
        <f>[1]基础信息277!W49</f>
        <v>落地房</v>
      </c>
      <c r="N57" s="3" t="s">
        <v>32</v>
      </c>
      <c r="O57" s="3" t="str">
        <f>[1]基础信息277!X49</f>
        <v>占印岳</v>
      </c>
      <c r="P57" s="3" t="str">
        <f>[1]基础信息277!Y49</f>
        <v>2-1993-2-1657</v>
      </c>
      <c r="Q57" s="3" t="str">
        <f>[1]基础信息277!AA49</f>
        <v>集体</v>
      </c>
      <c r="R57" s="3" t="str">
        <f>[1]基础信息277!AB49</f>
        <v>批准拨用</v>
      </c>
      <c r="S57" s="3">
        <f>[1]基础信息277!AC49</f>
        <v>92.65</v>
      </c>
      <c r="T57" s="3" t="str">
        <f>[1]基础信息277!AT49</f>
        <v>F045</v>
      </c>
      <c r="U57" s="3" t="str">
        <f t="shared" si="1"/>
        <v>詹印岳</v>
      </c>
      <c r="V57" s="3" t="str">
        <f>[1]基础信息277!AU49</f>
        <v>砖</v>
      </c>
      <c r="W57" s="3" t="s">
        <v>34</v>
      </c>
      <c r="Y57" s="3">
        <f>[1]基础信息277!AV49</f>
        <v>2</v>
      </c>
      <c r="Z57" s="16" t="s">
        <v>35</v>
      </c>
      <c r="AA57" s="3">
        <f>[1]基础信息277!AW49</f>
        <v>1</v>
      </c>
      <c r="AB57" s="3">
        <f>[1]基础信息277!AX49</f>
        <v>46.7</v>
      </c>
      <c r="AC57" s="3">
        <f>[1]基础信息277!AY49</f>
        <v>23.35</v>
      </c>
      <c r="AD57" s="27"/>
    </row>
    <row r="58" spans="1:30" ht="38.1" customHeight="1" x14ac:dyDescent="0.3">
      <c r="A58" s="3">
        <v>46</v>
      </c>
      <c r="B58" s="3" t="str">
        <f>[1]基础信息277!D50</f>
        <v>046</v>
      </c>
      <c r="C58" s="3" t="str">
        <f>[1]基础信息277!E50</f>
        <v>詹印海</v>
      </c>
      <c r="D58" s="3" t="str">
        <f>[1]基础信息277!H50</f>
        <v>导航路56号</v>
      </c>
      <c r="E58" s="3" t="str">
        <f>[1]基础信息277!I50</f>
        <v>00000295</v>
      </c>
      <c r="F58" s="3">
        <f>[1]基础信息277!K50</f>
        <v>79.06</v>
      </c>
      <c r="G58" s="3">
        <f>[1]基础信息277!M50</f>
        <v>39.53</v>
      </c>
      <c r="H58" s="3">
        <f>[1]基础信息277!O50</f>
        <v>1985</v>
      </c>
      <c r="I58" s="3" t="str">
        <f>[1]基础信息277!P50</f>
        <v>砖木</v>
      </c>
      <c r="J58" s="3">
        <f>[1]基础信息277!Q50</f>
        <v>2</v>
      </c>
      <c r="K58" s="3" t="str">
        <f>[1]基础信息277!R50</f>
        <v>1-2</v>
      </c>
      <c r="L58" s="3">
        <f>[1]基础信息277!S50</f>
        <v>1</v>
      </c>
      <c r="M58" s="3" t="str">
        <f>[1]基础信息277!W50</f>
        <v>落地房</v>
      </c>
      <c r="N58" s="3" t="s">
        <v>32</v>
      </c>
      <c r="O58" s="3" t="str">
        <f>[1]基础信息277!X50</f>
        <v>占印海</v>
      </c>
      <c r="P58" s="3" t="str">
        <f>[1]基础信息277!Y50</f>
        <v>2-1993-2-1658</v>
      </c>
      <c r="Q58" s="3" t="str">
        <f>[1]基础信息277!AA50</f>
        <v>集体</v>
      </c>
      <c r="R58" s="3" t="str">
        <f>[1]基础信息277!AB50</f>
        <v>批准拨用</v>
      </c>
      <c r="S58" s="3">
        <f>[1]基础信息277!AC50</f>
        <v>89.15</v>
      </c>
      <c r="T58" s="3" t="str">
        <f>[1]基础信息277!AT50</f>
        <v>F046</v>
      </c>
      <c r="U58" s="3" t="str">
        <f t="shared" si="1"/>
        <v>詹印海</v>
      </c>
      <c r="V58" s="3" t="str">
        <f>[1]基础信息277!AU50</f>
        <v>砖</v>
      </c>
      <c r="W58" s="3" t="s">
        <v>34</v>
      </c>
      <c r="Y58" s="3">
        <f>[1]基础信息277!AV50</f>
        <v>2</v>
      </c>
      <c r="Z58" s="16" t="s">
        <v>35</v>
      </c>
      <c r="AA58" s="3">
        <f>[1]基础信息277!AW50</f>
        <v>1</v>
      </c>
      <c r="AB58" s="3">
        <f>[1]基础信息277!AX50</f>
        <v>45.6</v>
      </c>
      <c r="AC58" s="3">
        <f>[1]基础信息277!AY50</f>
        <v>22.8</v>
      </c>
      <c r="AD58" s="27"/>
    </row>
    <row r="59" spans="1:30" ht="38.1" customHeight="1" x14ac:dyDescent="0.3">
      <c r="A59" s="3">
        <v>47</v>
      </c>
      <c r="B59" s="3" t="str">
        <f>[1]基础信息277!D51</f>
        <v>047</v>
      </c>
      <c r="C59" s="3" t="str">
        <f>[1]基础信息277!E51</f>
        <v>沈冲弟、范花妹</v>
      </c>
      <c r="D59" s="3" t="str">
        <f>[1]基础信息277!H51</f>
        <v>导航路58号</v>
      </c>
      <c r="E59" s="3" t="str">
        <f>[1]基础信息277!I51</f>
        <v>00020882、883、884</v>
      </c>
      <c r="F59" s="3">
        <f>[1]基础信息277!K51</f>
        <v>238.36</v>
      </c>
      <c r="G59" s="3">
        <f>[1]基础信息277!M51</f>
        <v>119.18</v>
      </c>
      <c r="H59" s="3">
        <f>[1]基础信息277!O51</f>
        <v>1985</v>
      </c>
      <c r="I59" s="3" t="str">
        <f>[1]基础信息277!P51</f>
        <v>砖木</v>
      </c>
      <c r="J59" s="3">
        <f>[1]基础信息277!Q51</f>
        <v>2</v>
      </c>
      <c r="K59" s="3" t="str">
        <f>[1]基础信息277!R51</f>
        <v>1-2</v>
      </c>
      <c r="L59" s="3">
        <f>[1]基础信息277!S51</f>
        <v>3</v>
      </c>
      <c r="M59" s="3" t="str">
        <f>[1]基础信息277!W51</f>
        <v>落地房</v>
      </c>
      <c r="N59" s="3" t="s">
        <v>32</v>
      </c>
      <c r="O59" s="3" t="str">
        <f>[1]基础信息277!X51</f>
        <v>沈冲弟、范花妹</v>
      </c>
      <c r="P59" s="3" t="str">
        <f>[1]基础信息277!Y51</f>
        <v>2-1993-2-1659</v>
      </c>
      <c r="Q59" s="3" t="str">
        <f>[1]基础信息277!AA51</f>
        <v>集体</v>
      </c>
      <c r="R59" s="3" t="str">
        <f>[1]基础信息277!AB51</f>
        <v>批准拨用</v>
      </c>
      <c r="S59" s="3">
        <f>[1]基础信息277!AC51</f>
        <v>270.56</v>
      </c>
      <c r="T59" s="3" t="str">
        <f>[1]基础信息277!AT51</f>
        <v>F047</v>
      </c>
      <c r="U59" s="3" t="str">
        <f t="shared" si="1"/>
        <v>沈冲弟、范花妹</v>
      </c>
      <c r="V59" s="3" t="str">
        <f>[1]基础信息277!AU51</f>
        <v>砖</v>
      </c>
      <c r="W59" s="3" t="s">
        <v>34</v>
      </c>
      <c r="Y59" s="3">
        <f>[1]基础信息277!AV51</f>
        <v>2</v>
      </c>
      <c r="Z59" s="16" t="s">
        <v>35</v>
      </c>
      <c r="AA59" s="3">
        <f>[1]基础信息277!AW51</f>
        <v>3</v>
      </c>
      <c r="AB59" s="3">
        <f>[1]基础信息277!AX51</f>
        <v>129.68</v>
      </c>
      <c r="AC59" s="3">
        <f>[1]基础信息277!AY51</f>
        <v>64.84</v>
      </c>
      <c r="AD59" s="27"/>
    </row>
    <row r="60" spans="1:30" ht="38.1" customHeight="1" x14ac:dyDescent="0.3">
      <c r="A60" s="3">
        <v>48</v>
      </c>
      <c r="B60" s="3" t="str">
        <f>[1]基础信息277!D52</f>
        <v>048</v>
      </c>
      <c r="C60" s="3" t="str">
        <f>[1]基础信息277!E52</f>
        <v>潘凤弟</v>
      </c>
      <c r="D60" s="3" t="str">
        <f>[1]基础信息277!H52</f>
        <v>导航路68号</v>
      </c>
      <c r="E60" s="3" t="str">
        <f>[1]基础信息277!I52</f>
        <v>00008474</v>
      </c>
      <c r="F60" s="3">
        <f>[1]基础信息277!K52</f>
        <v>81.55</v>
      </c>
      <c r="G60" s="3">
        <f>[1]基础信息277!M52</f>
        <v>40.78</v>
      </c>
      <c r="H60" s="3">
        <f>[1]基础信息277!O52</f>
        <v>1983</v>
      </c>
      <c r="I60" s="3" t="str">
        <f>[1]基础信息277!P52</f>
        <v>砖木</v>
      </c>
      <c r="J60" s="3">
        <f>[1]基础信息277!Q52</f>
        <v>2</v>
      </c>
      <c r="K60" s="3" t="str">
        <f>[1]基础信息277!R52</f>
        <v>1-2</v>
      </c>
      <c r="L60" s="3">
        <f>[1]基础信息277!S52</f>
        <v>1</v>
      </c>
      <c r="M60" s="3" t="str">
        <f>[1]基础信息277!W52</f>
        <v>落地房</v>
      </c>
      <c r="N60" s="3" t="s">
        <v>32</v>
      </c>
      <c r="O60" s="3" t="str">
        <f>[1]基础信息277!X52</f>
        <v>潘凤弟</v>
      </c>
      <c r="P60" s="3" t="str">
        <f>[1]基础信息277!Y52</f>
        <v>2-1996-2-1675</v>
      </c>
      <c r="Q60" s="3" t="str">
        <f>[1]基础信息277!AA52</f>
        <v>集体</v>
      </c>
      <c r="R60" s="3" t="str">
        <f>[1]基础信息277!AB52</f>
        <v>批准拨用</v>
      </c>
      <c r="S60" s="3">
        <f>[1]基础信息277!AC52</f>
        <v>91.17</v>
      </c>
      <c r="T60" s="3" t="str">
        <f>[1]基础信息277!AT52</f>
        <v>F048</v>
      </c>
      <c r="U60" s="3" t="str">
        <f t="shared" si="1"/>
        <v>潘凤弟</v>
      </c>
      <c r="V60" s="3" t="str">
        <f>[1]基础信息277!AU52</f>
        <v>砖</v>
      </c>
      <c r="W60" s="3" t="s">
        <v>34</v>
      </c>
      <c r="Y60" s="3">
        <f>[1]基础信息277!AV52</f>
        <v>2</v>
      </c>
      <c r="Z60" s="16" t="s">
        <v>35</v>
      </c>
      <c r="AA60" s="3">
        <f>[1]基础信息277!AW52</f>
        <v>1</v>
      </c>
      <c r="AB60" s="3">
        <f>[1]基础信息277!AX52</f>
        <v>51.44</v>
      </c>
      <c r="AC60" s="3">
        <f>[1]基础信息277!AY52</f>
        <v>25.72</v>
      </c>
      <c r="AD60" s="27"/>
    </row>
    <row r="61" spans="1:30" ht="38.1" customHeight="1" x14ac:dyDescent="0.3">
      <c r="A61" s="3">
        <v>49</v>
      </c>
      <c r="B61" s="3" t="str">
        <f>[1]基础信息277!D53</f>
        <v>049</v>
      </c>
      <c r="C61" s="3" t="str">
        <f>[1]基础信息277!E53</f>
        <v>潘美松、应小微</v>
      </c>
      <c r="D61" s="3" t="str">
        <f>[1]基础信息277!H53</f>
        <v>导航路70号</v>
      </c>
      <c r="E61" s="3" t="str">
        <f>[1]基础信息277!I53</f>
        <v>浙(2016)瑞安市不动产权第0005504号</v>
      </c>
      <c r="F61" s="3">
        <f>[1]基础信息277!K53</f>
        <v>79.22</v>
      </c>
      <c r="G61" s="3">
        <f>[1]基础信息277!M53</f>
        <v>39.61</v>
      </c>
      <c r="H61" s="3">
        <f>[1]基础信息277!O53</f>
        <v>1981</v>
      </c>
      <c r="I61" s="3" t="str">
        <f>[1]基础信息277!P53</f>
        <v>混合</v>
      </c>
      <c r="J61" s="3">
        <f>[1]基础信息277!Q53</f>
        <v>2</v>
      </c>
      <c r="K61" s="3" t="str">
        <f>[1]基础信息277!R53</f>
        <v>1-2</v>
      </c>
      <c r="L61" s="3">
        <f>[1]基础信息277!S53</f>
        <v>1</v>
      </c>
      <c r="M61" s="3" t="str">
        <f>[1]基础信息277!W53</f>
        <v>落地房</v>
      </c>
      <c r="N61" s="3" t="s">
        <v>32</v>
      </c>
      <c r="O61" s="3" t="str">
        <f>[1]基础信息277!X53</f>
        <v>潘美松、应小微</v>
      </c>
      <c r="P61" s="3" t="str">
        <f>[1]基础信息277!Y53</f>
        <v>浙(2016)瑞安市不动产权第0005504号</v>
      </c>
      <c r="Q61" s="3" t="str">
        <f>[1]基础信息277!AA53</f>
        <v>集体</v>
      </c>
      <c r="R61" s="3" t="str">
        <f>[1]基础信息277!AB53</f>
        <v>批准拨用</v>
      </c>
      <c r="S61" s="3">
        <f>[1]基础信息277!AC53</f>
        <v>89.4</v>
      </c>
      <c r="T61" s="3" t="str">
        <f>[1]基础信息277!AT53</f>
        <v>F049</v>
      </c>
      <c r="U61" s="3" t="str">
        <f t="shared" si="1"/>
        <v>潘美松、应小微</v>
      </c>
      <c r="V61" s="3" t="str">
        <f>[1]基础信息277!AU53</f>
        <v>砖</v>
      </c>
      <c r="W61" s="3" t="s">
        <v>34</v>
      </c>
      <c r="Y61" s="3">
        <f>[1]基础信息277!AV53</f>
        <v>1</v>
      </c>
      <c r="Z61" s="20" t="s">
        <v>38</v>
      </c>
      <c r="AA61" s="3">
        <f>[1]基础信息277!AW53</f>
        <v>1</v>
      </c>
      <c r="AB61" s="3">
        <f>[1]基础信息277!AX53</f>
        <v>22.55</v>
      </c>
      <c r="AC61" s="3">
        <f>[1]基础信息277!AY53</f>
        <v>22.55</v>
      </c>
      <c r="AD61" s="27"/>
    </row>
    <row r="62" spans="1:30" ht="38.1" customHeight="1" x14ac:dyDescent="0.3">
      <c r="A62" s="3">
        <v>50</v>
      </c>
      <c r="B62" s="3" t="str">
        <f>[1]基础信息277!D54</f>
        <v>050</v>
      </c>
      <c r="C62" s="3" t="str">
        <f>[1]基础信息277!E54</f>
        <v>詹昌国</v>
      </c>
      <c r="D62" s="3" t="str">
        <f>[1]基础信息277!H54</f>
        <v>导航路76号</v>
      </c>
      <c r="E62" s="3" t="str">
        <f>[1]基础信息277!I54</f>
        <v>00002873</v>
      </c>
      <c r="F62" s="3">
        <f>[1]基础信息277!K54</f>
        <v>78.52</v>
      </c>
      <c r="G62" s="3">
        <f>[1]基础信息277!M54</f>
        <v>39.26</v>
      </c>
      <c r="H62" s="3">
        <f>[1]基础信息277!O54</f>
        <v>1984</v>
      </c>
      <c r="I62" s="3" t="str">
        <f>[1]基础信息277!P54</f>
        <v>混合</v>
      </c>
      <c r="J62" s="3">
        <f>[1]基础信息277!Q54</f>
        <v>2</v>
      </c>
      <c r="K62" s="3" t="str">
        <f>[1]基础信息277!R54</f>
        <v>1-2</v>
      </c>
      <c r="L62" s="3">
        <f>[1]基础信息277!S54</f>
        <v>1</v>
      </c>
      <c r="M62" s="3" t="str">
        <f>[1]基础信息277!W54</f>
        <v>落地房</v>
      </c>
      <c r="N62" s="3" t="s">
        <v>32</v>
      </c>
      <c r="O62" s="3" t="str">
        <f>[1]基础信息277!X54</f>
        <v>詹昌国</v>
      </c>
      <c r="P62" s="3" t="str">
        <f>[1]基础信息277!Y54</f>
        <v>2-2003-2-95</v>
      </c>
      <c r="Q62" s="3" t="str">
        <f>[1]基础信息277!AA54</f>
        <v>集体</v>
      </c>
      <c r="R62" s="3" t="str">
        <f>[1]基础信息277!AB54</f>
        <v>批准拨用</v>
      </c>
      <c r="S62" s="3">
        <f>[1]基础信息277!AC54</f>
        <v>52.74</v>
      </c>
      <c r="T62" s="3" t="str">
        <f>[1]基础信息277!AT54</f>
        <v>F050</v>
      </c>
      <c r="U62" s="3" t="str">
        <f>C62</f>
        <v>詹昌国</v>
      </c>
      <c r="V62" s="3" t="str">
        <f>[1]基础信息277!AU54</f>
        <v>砖</v>
      </c>
      <c r="W62" s="3" t="s">
        <v>34</v>
      </c>
      <c r="Y62" s="3">
        <f>[1]基础信息277!AV54</f>
        <v>2</v>
      </c>
      <c r="Z62" s="16" t="s">
        <v>35</v>
      </c>
      <c r="AA62" s="3">
        <f>[1]基础信息277!AW54</f>
        <v>1</v>
      </c>
      <c r="AB62" s="3">
        <f>[1]基础信息277!AX54</f>
        <v>44.62</v>
      </c>
      <c r="AC62" s="3">
        <f>[1]基础信息277!AY54</f>
        <v>22.31</v>
      </c>
      <c r="AD62" s="27"/>
    </row>
    <row r="63" spans="1:30" ht="38.1" customHeight="1" x14ac:dyDescent="0.3">
      <c r="A63" s="3">
        <v>51</v>
      </c>
      <c r="B63" s="3" t="str">
        <f>[1]基础信息277!D55</f>
        <v>051</v>
      </c>
      <c r="C63" s="3" t="str">
        <f>[1]基础信息277!E55</f>
        <v>陈阿兰</v>
      </c>
      <c r="D63" s="3" t="str">
        <f>[1]基础信息277!H55</f>
        <v>导航路78号</v>
      </c>
      <c r="E63" s="3" t="str">
        <f>[1]基础信息277!I55</f>
        <v>00002874</v>
      </c>
      <c r="F63" s="3">
        <f>[1]基础信息277!K55</f>
        <v>78.52</v>
      </c>
      <c r="G63" s="3">
        <f>[1]基础信息277!M55</f>
        <v>39.26</v>
      </c>
      <c r="H63" s="3">
        <f>[1]基础信息277!O55</f>
        <v>1984</v>
      </c>
      <c r="I63" s="3" t="str">
        <f>[1]基础信息277!P55</f>
        <v>混合</v>
      </c>
      <c r="J63" s="3">
        <f>[1]基础信息277!Q55</f>
        <v>2</v>
      </c>
      <c r="K63" s="3" t="str">
        <f>[1]基础信息277!R55</f>
        <v>1-2</v>
      </c>
      <c r="L63" s="3">
        <f>[1]基础信息277!S55</f>
        <v>1</v>
      </c>
      <c r="M63" s="3" t="str">
        <f>[1]基础信息277!W55</f>
        <v>落地房</v>
      </c>
      <c r="N63" s="3" t="s">
        <v>32</v>
      </c>
      <c r="O63" s="3" t="str">
        <f>[1]基础信息277!X55</f>
        <v>陈阿兰</v>
      </c>
      <c r="P63" s="3" t="str">
        <f>[1]基础信息277!Y55</f>
        <v>2-2003-2-94</v>
      </c>
      <c r="Q63" s="3" t="str">
        <f>[1]基础信息277!AA55</f>
        <v>集体</v>
      </c>
      <c r="R63" s="3" t="str">
        <f>[1]基础信息277!AB55</f>
        <v>批准拨用</v>
      </c>
      <c r="S63" s="3">
        <f>[1]基础信息277!AC55</f>
        <v>52.74</v>
      </c>
      <c r="T63" s="3" t="str">
        <f>[1]基础信息277!AT55</f>
        <v>F051</v>
      </c>
      <c r="U63" s="3" t="str">
        <f t="shared" si="1"/>
        <v>陈阿兰</v>
      </c>
      <c r="V63" s="3" t="str">
        <f>[1]基础信息277!AU55</f>
        <v>砖</v>
      </c>
      <c r="W63" s="3" t="s">
        <v>34</v>
      </c>
      <c r="Y63" s="3">
        <f>[1]基础信息277!AV55</f>
        <v>2</v>
      </c>
      <c r="Z63" s="16" t="s">
        <v>35</v>
      </c>
      <c r="AA63" s="3">
        <f>[1]基础信息277!AW55</f>
        <v>1</v>
      </c>
      <c r="AB63" s="3">
        <f>[1]基础信息277!AX55</f>
        <v>45.64</v>
      </c>
      <c r="AC63" s="3">
        <f>[1]基础信息277!AY55</f>
        <v>22.82</v>
      </c>
      <c r="AD63" s="27"/>
    </row>
    <row r="64" spans="1:30" ht="38.1" customHeight="1" x14ac:dyDescent="0.3">
      <c r="A64" s="14">
        <v>52</v>
      </c>
      <c r="B64" s="14" t="str">
        <f>[1]基础信息277!D56</f>
        <v>052</v>
      </c>
      <c r="C64" s="14" t="str">
        <f>[1]基础信息277!E56</f>
        <v>王爱国</v>
      </c>
      <c r="D64" s="14" t="str">
        <f>[1]基础信息277!H56</f>
        <v>导航路80、82号</v>
      </c>
      <c r="E64" s="14" t="str">
        <f>[1]基础信息277!I56</f>
        <v>00017434</v>
      </c>
      <c r="F64" s="14">
        <f>[1]基础信息277!K56</f>
        <v>160.78</v>
      </c>
      <c r="G64" s="14">
        <f>[1]基础信息277!M56</f>
        <v>80.39</v>
      </c>
      <c r="H64" s="14">
        <f>[1]基础信息277!O56</f>
        <v>1980</v>
      </c>
      <c r="I64" s="14" t="str">
        <f>[1]基础信息277!P56</f>
        <v>砖木</v>
      </c>
      <c r="J64" s="14">
        <f>[1]基础信息277!Q56</f>
        <v>2</v>
      </c>
      <c r="K64" s="14" t="str">
        <f>[1]基础信息277!R56</f>
        <v>1-2</v>
      </c>
      <c r="L64" s="14">
        <f>[1]基础信息277!S56</f>
        <v>2</v>
      </c>
      <c r="M64" s="14" t="str">
        <f>[1]基础信息277!W56</f>
        <v>落地房</v>
      </c>
      <c r="N64" s="14" t="s">
        <v>32</v>
      </c>
      <c r="O64" s="14" t="str">
        <f>[1]基础信息277!X56</f>
        <v>王光匹</v>
      </c>
      <c r="P64" s="14" t="str">
        <f>[1]基础信息277!Y56</f>
        <v>2-2002-2-1210</v>
      </c>
      <c r="Q64" s="14" t="str">
        <f>[1]基础信息277!AA56</f>
        <v>集体</v>
      </c>
      <c r="R64" s="14" t="str">
        <f>[1]基础信息277!AB56</f>
        <v>批准拨用</v>
      </c>
      <c r="S64" s="14">
        <f>[1]基础信息277!AC56</f>
        <v>107</v>
      </c>
      <c r="T64" s="3" t="s">
        <v>90</v>
      </c>
      <c r="U64" s="3" t="str">
        <f>C64</f>
        <v>王爱国</v>
      </c>
      <c r="V64" s="3" t="str">
        <f>[1]基础信息277!AU56</f>
        <v>砖</v>
      </c>
      <c r="W64" s="3" t="s">
        <v>34</v>
      </c>
      <c r="Y64" s="3">
        <v>2</v>
      </c>
      <c r="Z64" s="16" t="s">
        <v>35</v>
      </c>
      <c r="AA64" s="3">
        <v>2</v>
      </c>
      <c r="AB64" s="17">
        <v>101</v>
      </c>
      <c r="AC64" s="17">
        <v>50.5</v>
      </c>
      <c r="AD64" s="27"/>
    </row>
    <row r="65" spans="1:30" ht="38.1" customHeight="1" x14ac:dyDescent="0.3">
      <c r="A65" s="14"/>
      <c r="B65" s="14"/>
      <c r="C65" s="14"/>
      <c r="D65" s="14"/>
      <c r="E65" s="14"/>
      <c r="F65" s="14"/>
      <c r="G65" s="14"/>
      <c r="H65" s="14"/>
      <c r="I65" s="14"/>
      <c r="J65" s="14"/>
      <c r="K65" s="14"/>
      <c r="L65" s="14"/>
      <c r="M65" s="14"/>
      <c r="N65" s="14"/>
      <c r="O65" s="14"/>
      <c r="P65" s="14"/>
      <c r="Q65" s="14"/>
      <c r="R65" s="14"/>
      <c r="S65" s="14"/>
      <c r="T65" s="3" t="s">
        <v>91</v>
      </c>
      <c r="U65" s="3" t="str">
        <f>C64</f>
        <v>王爱国</v>
      </c>
      <c r="V65" s="3" t="str">
        <f>[1]基础信息277!AU57</f>
        <v>砖</v>
      </c>
      <c r="W65" s="3" t="s">
        <v>34</v>
      </c>
      <c r="Y65" s="3">
        <f>[1]基础信息277!AV57</f>
        <v>1</v>
      </c>
      <c r="Z65" s="20" t="s">
        <v>38</v>
      </c>
      <c r="AA65" s="3">
        <f>[1]基础信息277!AW57</f>
        <v>1</v>
      </c>
      <c r="AB65" s="17">
        <v>13.21</v>
      </c>
      <c r="AC65" s="17">
        <v>13.21</v>
      </c>
      <c r="AD65" s="27"/>
    </row>
    <row r="66" spans="1:30" ht="39.950000000000003" customHeight="1" x14ac:dyDescent="0.3">
      <c r="A66" s="3">
        <v>53</v>
      </c>
      <c r="B66" s="3" t="str">
        <f>[1]基础信息277!D57</f>
        <v>053</v>
      </c>
      <c r="C66" s="3" t="str">
        <f>[1]基础信息277!E57</f>
        <v>王新娒</v>
      </c>
      <c r="D66" s="3" t="str">
        <f>[1]基础信息277!H57</f>
        <v>导航路86号</v>
      </c>
      <c r="E66" s="3" t="str">
        <f>[1]基础信息277!I57</f>
        <v>00000953</v>
      </c>
      <c r="F66" s="3">
        <f>[1]基础信息277!K57</f>
        <v>81.66</v>
      </c>
      <c r="G66" s="3">
        <f>[1]基础信息277!M57</f>
        <v>40.83</v>
      </c>
      <c r="H66" s="3">
        <f>[1]基础信息277!O57</f>
        <v>1983</v>
      </c>
      <c r="I66" s="3" t="str">
        <f>[1]基础信息277!P57</f>
        <v>砖木</v>
      </c>
      <c r="J66" s="3">
        <f>[1]基础信息277!Q57</f>
        <v>2</v>
      </c>
      <c r="K66" s="3" t="str">
        <f>[1]基础信息277!R57</f>
        <v>1-2</v>
      </c>
      <c r="L66" s="3">
        <f>[1]基础信息277!S57</f>
        <v>1</v>
      </c>
      <c r="M66" s="3" t="str">
        <f>[1]基础信息277!W57</f>
        <v>落地房</v>
      </c>
      <c r="N66" s="3" t="s">
        <v>32</v>
      </c>
      <c r="O66" s="3" t="str">
        <f>[1]基础信息277!X57</f>
        <v>王孔锐</v>
      </c>
      <c r="P66" s="3" t="str">
        <f>[1]基础信息277!Y57</f>
        <v>2-1993-2-1679</v>
      </c>
      <c r="Q66" s="3" t="str">
        <f>[1]基础信息277!AA57</f>
        <v>集体</v>
      </c>
      <c r="R66" s="3" t="str">
        <f>[1]基础信息277!AB57</f>
        <v>批准拨用</v>
      </c>
      <c r="S66" s="3">
        <f>[1]基础信息277!AC57</f>
        <v>94.8</v>
      </c>
      <c r="T66" s="3" t="str">
        <f>[1]基础信息277!AT57</f>
        <v>F053</v>
      </c>
      <c r="U66" s="3" t="str">
        <f>C66</f>
        <v>王新娒</v>
      </c>
      <c r="V66" s="3" t="str">
        <f>[1]基础信息277!AU57</f>
        <v>砖</v>
      </c>
      <c r="W66" s="3" t="s">
        <v>34</v>
      </c>
      <c r="Y66" s="3">
        <f>[1]基础信息277!AV57</f>
        <v>1</v>
      </c>
      <c r="Z66" s="20" t="s">
        <v>38</v>
      </c>
      <c r="AA66" s="3">
        <f>[1]基础信息277!AW57</f>
        <v>1</v>
      </c>
      <c r="AB66" s="3">
        <f>[1]基础信息277!AX57</f>
        <v>29.44</v>
      </c>
      <c r="AC66" s="3">
        <f>[1]基础信息277!AY57</f>
        <v>29.44</v>
      </c>
      <c r="AD66" s="27"/>
    </row>
    <row r="67" spans="1:30" ht="39.950000000000003" customHeight="1" x14ac:dyDescent="0.3">
      <c r="A67" s="14">
        <v>54</v>
      </c>
      <c r="B67" s="14" t="str">
        <f>[1]基础信息277!D58</f>
        <v>054</v>
      </c>
      <c r="C67" s="14" t="str">
        <f>[1]基础信息277!E58</f>
        <v>曾成光</v>
      </c>
      <c r="D67" s="14" t="str">
        <f>[1]基础信息277!H58</f>
        <v>导航路88号</v>
      </c>
      <c r="E67" s="14" t="str">
        <f>[1]基础信息277!I58</f>
        <v>00000900</v>
      </c>
      <c r="F67" s="14">
        <f>[1]基础信息277!K58</f>
        <v>77.06</v>
      </c>
      <c r="G67" s="14">
        <f>[1]基础信息277!M58</f>
        <v>38.53</v>
      </c>
      <c r="H67" s="14">
        <f>[1]基础信息277!O58</f>
        <v>1983</v>
      </c>
      <c r="I67" s="14" t="str">
        <f>[1]基础信息277!P58</f>
        <v>砖木</v>
      </c>
      <c r="J67" s="14">
        <f>[1]基础信息277!Q58</f>
        <v>2</v>
      </c>
      <c r="K67" s="14" t="str">
        <f>[1]基础信息277!R58</f>
        <v>1-2</v>
      </c>
      <c r="L67" s="14">
        <f>[1]基础信息277!S58</f>
        <v>1</v>
      </c>
      <c r="M67" s="14" t="str">
        <f>[1]基础信息277!W58</f>
        <v>落地房</v>
      </c>
      <c r="N67" s="14" t="s">
        <v>92</v>
      </c>
      <c r="O67" s="14" t="str">
        <f>[1]基础信息277!X58</f>
        <v>曾成光</v>
      </c>
      <c r="P67" s="14" t="str">
        <f>[1]基础信息277!Y58</f>
        <v>2-2006-2-147</v>
      </c>
      <c r="Q67" s="14" t="str">
        <f>[1]基础信息277!AA58</f>
        <v>集体</v>
      </c>
      <c r="R67" s="14" t="str">
        <f>[1]基础信息277!AB58</f>
        <v>批准拨用</v>
      </c>
      <c r="S67" s="14">
        <f>[1]基础信息277!AC58</f>
        <v>60.7</v>
      </c>
      <c r="T67" s="3" t="s">
        <v>93</v>
      </c>
      <c r="U67" s="3" t="str">
        <f>C67</f>
        <v>曾成光</v>
      </c>
      <c r="V67" s="25" t="s">
        <v>61</v>
      </c>
      <c r="W67" s="3" t="s">
        <v>34</v>
      </c>
      <c r="Y67" s="25">
        <v>2</v>
      </c>
      <c r="Z67" s="16" t="s">
        <v>35</v>
      </c>
      <c r="AA67" s="3">
        <v>1</v>
      </c>
      <c r="AB67" s="17">
        <v>41.98</v>
      </c>
      <c r="AC67" s="17">
        <v>20.99</v>
      </c>
      <c r="AD67" s="27"/>
    </row>
    <row r="68" spans="1:30" ht="39.950000000000003" customHeight="1" x14ac:dyDescent="0.3">
      <c r="A68" s="14"/>
      <c r="B68" s="14"/>
      <c r="C68" s="14"/>
      <c r="D68" s="14"/>
      <c r="E68" s="14"/>
      <c r="F68" s="14"/>
      <c r="G68" s="14"/>
      <c r="H68" s="14"/>
      <c r="I68" s="14"/>
      <c r="J68" s="14"/>
      <c r="K68" s="14"/>
      <c r="L68" s="14"/>
      <c r="M68" s="14"/>
      <c r="N68" s="14"/>
      <c r="O68" s="14"/>
      <c r="P68" s="14"/>
      <c r="Q68" s="14"/>
      <c r="R68" s="14"/>
      <c r="S68" s="14"/>
      <c r="T68" s="3" t="s">
        <v>94</v>
      </c>
      <c r="U68" s="3" t="str">
        <f>C67</f>
        <v>曾成光</v>
      </c>
      <c r="V68" s="25" t="s">
        <v>82</v>
      </c>
      <c r="W68" s="3" t="s">
        <v>34</v>
      </c>
      <c r="Y68" s="25">
        <v>1</v>
      </c>
      <c r="Z68" s="20" t="s">
        <v>38</v>
      </c>
      <c r="AA68" s="3">
        <v>1</v>
      </c>
      <c r="AB68" s="17">
        <v>6.69</v>
      </c>
      <c r="AC68" s="17">
        <v>6.69</v>
      </c>
      <c r="AD68" s="27"/>
    </row>
    <row r="69" spans="1:30" ht="39.950000000000003" customHeight="1" x14ac:dyDescent="0.3">
      <c r="A69" s="14"/>
      <c r="B69" s="14"/>
      <c r="C69" s="14"/>
      <c r="D69" s="14"/>
      <c r="E69" s="14"/>
      <c r="F69" s="14"/>
      <c r="G69" s="14"/>
      <c r="H69" s="14"/>
      <c r="I69" s="14"/>
      <c r="J69" s="14"/>
      <c r="K69" s="14"/>
      <c r="L69" s="14"/>
      <c r="M69" s="14"/>
      <c r="N69" s="14"/>
      <c r="O69" s="14"/>
      <c r="P69" s="14"/>
      <c r="Q69" s="14"/>
      <c r="R69" s="14"/>
      <c r="S69" s="14"/>
      <c r="T69" s="3" t="s">
        <v>95</v>
      </c>
      <c r="U69" s="3" t="str">
        <f>C67</f>
        <v>曾成光</v>
      </c>
      <c r="V69" s="25" t="s">
        <v>82</v>
      </c>
      <c r="W69" s="3" t="s">
        <v>34</v>
      </c>
      <c r="Y69" s="25">
        <v>1</v>
      </c>
      <c r="Z69" s="20" t="s">
        <v>38</v>
      </c>
      <c r="AA69" s="3">
        <v>1</v>
      </c>
      <c r="AB69" s="17">
        <v>19.48</v>
      </c>
      <c r="AC69" s="17">
        <v>19.48</v>
      </c>
      <c r="AD69" s="27"/>
    </row>
    <row r="70" spans="1:30" ht="39.950000000000003" customHeight="1" x14ac:dyDescent="0.3">
      <c r="A70" s="3">
        <v>55</v>
      </c>
      <c r="B70" s="3" t="str">
        <f>[1]基础信息277!D59</f>
        <v>055</v>
      </c>
      <c r="C70" s="3" t="str">
        <f>[1]基础信息277!E59</f>
        <v>詹印村</v>
      </c>
      <c r="D70" s="3" t="str">
        <f>[1]基础信息277!H59</f>
        <v>导航路90号</v>
      </c>
      <c r="E70" s="3" t="str">
        <f>[1]基础信息277!I59</f>
        <v>00015725</v>
      </c>
      <c r="F70" s="3">
        <f>[1]基础信息277!K59</f>
        <v>75.900000000000006</v>
      </c>
      <c r="G70" s="3">
        <f>[1]基础信息277!M59</f>
        <v>37.950000000000003</v>
      </c>
      <c r="H70" s="3">
        <f>[1]基础信息277!O59</f>
        <v>1982</v>
      </c>
      <c r="I70" s="3" t="str">
        <f>[1]基础信息277!P59</f>
        <v>砖木</v>
      </c>
      <c r="J70" s="3">
        <f>[1]基础信息277!Q59</f>
        <v>2</v>
      </c>
      <c r="K70" s="3" t="str">
        <f>[1]基础信息277!R59</f>
        <v>1-2</v>
      </c>
      <c r="L70" s="3">
        <f>[1]基础信息277!S59</f>
        <v>1</v>
      </c>
      <c r="M70" s="3" t="str">
        <f>[1]基础信息277!W59</f>
        <v>落地房</v>
      </c>
      <c r="N70" s="3" t="s">
        <v>32</v>
      </c>
      <c r="O70" s="3" t="str">
        <f>[1]基础信息277!X59</f>
        <v>詹印村</v>
      </c>
      <c r="P70" s="3" t="str">
        <f>[1]基础信息277!Y59</f>
        <v>2-2003-2-2243</v>
      </c>
      <c r="Q70" s="3" t="str">
        <f>[1]基础信息277!AA59</f>
        <v>集体</v>
      </c>
      <c r="R70" s="3" t="str">
        <f>[1]基础信息277!AB59</f>
        <v>批准拨用</v>
      </c>
      <c r="S70" s="3">
        <f>[1]基础信息277!AC59</f>
        <v>51.9</v>
      </c>
      <c r="T70" s="3" t="str">
        <f>[1]基础信息277!AT59</f>
        <v>F055</v>
      </c>
      <c r="U70" s="3" t="str">
        <f t="shared" ref="U70:U77" si="2">C70</f>
        <v>詹印村</v>
      </c>
      <c r="V70" s="3" t="str">
        <f>[1]基础信息277!AU59</f>
        <v>砖</v>
      </c>
      <c r="W70" s="3" t="s">
        <v>34</v>
      </c>
      <c r="Y70" s="3">
        <f>[1]基础信息277!AV59</f>
        <v>2</v>
      </c>
      <c r="Z70" s="16" t="s">
        <v>35</v>
      </c>
      <c r="AA70" s="3">
        <f>[1]基础信息277!AW59</f>
        <v>1</v>
      </c>
      <c r="AB70" s="3">
        <f>[1]基础信息277!AX59</f>
        <v>60.86</v>
      </c>
      <c r="AC70" s="3">
        <f>[1]基础信息277!AY59</f>
        <v>30.43</v>
      </c>
      <c r="AD70" s="27"/>
    </row>
    <row r="71" spans="1:30" ht="39.950000000000003" customHeight="1" x14ac:dyDescent="0.3">
      <c r="A71" s="3">
        <v>56</v>
      </c>
      <c r="B71" s="3" t="str">
        <f>[1]基础信息277!D60</f>
        <v>056</v>
      </c>
      <c r="C71" s="3" t="str">
        <f>[1]基础信息277!E60</f>
        <v>金珍贤</v>
      </c>
      <c r="D71" s="3" t="str">
        <f>[1]基础信息277!H60</f>
        <v>导航路92号</v>
      </c>
      <c r="E71" s="3" t="str">
        <f>[1]基础信息277!I60</f>
        <v>00000954</v>
      </c>
      <c r="F71" s="3">
        <f>[1]基础信息277!K60</f>
        <v>77.06</v>
      </c>
      <c r="G71" s="3">
        <f>[1]基础信息277!M60</f>
        <v>38.53</v>
      </c>
      <c r="H71" s="3">
        <f>[1]基础信息277!O60</f>
        <v>1983</v>
      </c>
      <c r="I71" s="3" t="str">
        <f>[1]基础信息277!P60</f>
        <v>砖木</v>
      </c>
      <c r="J71" s="3">
        <f>[1]基础信息277!Q60</f>
        <v>2</v>
      </c>
      <c r="K71" s="3" t="str">
        <f>[1]基础信息277!R60</f>
        <v>1-2</v>
      </c>
      <c r="L71" s="3">
        <f>[1]基础信息277!S60</f>
        <v>1</v>
      </c>
      <c r="M71" s="3" t="str">
        <f>[1]基础信息277!W60</f>
        <v>落地房</v>
      </c>
      <c r="N71" s="3" t="s">
        <v>32</v>
      </c>
      <c r="O71" s="3" t="str">
        <f>[1]基础信息277!X60</f>
        <v>金良光</v>
      </c>
      <c r="P71" s="3" t="str">
        <f>[1]基础信息277!Y60</f>
        <v>2-1993-2-1682</v>
      </c>
      <c r="Q71" s="3" t="str">
        <f>[1]基础信息277!AA60</f>
        <v>集体</v>
      </c>
      <c r="R71" s="3" t="str">
        <f>[1]基础信息277!AB60</f>
        <v>批准拨用</v>
      </c>
      <c r="S71" s="3">
        <f>[1]基础信息277!AC60</f>
        <v>91.5</v>
      </c>
      <c r="T71" s="3" t="str">
        <f>[1]基础信息277!AT60</f>
        <v>F056</v>
      </c>
      <c r="U71" s="3" t="str">
        <f t="shared" si="2"/>
        <v>金珍贤</v>
      </c>
      <c r="V71" s="3" t="str">
        <f>[1]基础信息277!AU60</f>
        <v>砖</v>
      </c>
      <c r="W71" s="3" t="s">
        <v>34</v>
      </c>
      <c r="Y71" s="3">
        <f>[1]基础信息277!AV60</f>
        <v>1</v>
      </c>
      <c r="Z71" s="20" t="s">
        <v>38</v>
      </c>
      <c r="AA71" s="3">
        <f>[1]基础信息277!AW60</f>
        <v>1</v>
      </c>
      <c r="AB71" s="3">
        <f>[1]基础信息277!AX60</f>
        <v>11.37</v>
      </c>
      <c r="AC71" s="3">
        <f>[1]基础信息277!AY60</f>
        <v>11.37</v>
      </c>
      <c r="AD71" s="27"/>
    </row>
    <row r="72" spans="1:30" ht="39.950000000000003" customHeight="1" x14ac:dyDescent="0.3">
      <c r="A72" s="3">
        <v>57</v>
      </c>
      <c r="B72" s="3" t="str">
        <f>[1]基础信息277!D61</f>
        <v>057</v>
      </c>
      <c r="C72" s="3" t="str">
        <f>[1]基础信息277!E61</f>
        <v>金珍华</v>
      </c>
      <c r="D72" s="3" t="str">
        <f>[1]基础信息277!H61</f>
        <v>导航路96号</v>
      </c>
      <c r="E72" s="3" t="str">
        <f>[1]基础信息277!I61</f>
        <v>00000955</v>
      </c>
      <c r="F72" s="3">
        <f>[1]基础信息277!K61</f>
        <v>76.900000000000006</v>
      </c>
      <c r="G72" s="3">
        <f>[1]基础信息277!M61</f>
        <v>38.450000000000003</v>
      </c>
      <c r="H72" s="3">
        <f>[1]基础信息277!O61</f>
        <v>1983</v>
      </c>
      <c r="I72" s="3" t="str">
        <f>[1]基础信息277!P61</f>
        <v>砖木</v>
      </c>
      <c r="J72" s="3">
        <f>[1]基础信息277!Q61</f>
        <v>2</v>
      </c>
      <c r="K72" s="3" t="str">
        <f>[1]基础信息277!R61</f>
        <v>1-2</v>
      </c>
      <c r="L72" s="3">
        <f>[1]基础信息277!S61</f>
        <v>1</v>
      </c>
      <c r="M72" s="3" t="str">
        <f>[1]基础信息277!W61</f>
        <v>落地房</v>
      </c>
      <c r="N72" s="3" t="s">
        <v>32</v>
      </c>
      <c r="O72" s="3" t="str">
        <f>[1]基础信息277!X61</f>
        <v>金增华</v>
      </c>
      <c r="P72" s="3" t="str">
        <f>[1]基础信息277!Y61</f>
        <v>2-1996-2-1683</v>
      </c>
      <c r="Q72" s="3" t="str">
        <f>[1]基础信息277!AA61</f>
        <v>集体</v>
      </c>
      <c r="R72" s="3" t="str">
        <f>[1]基础信息277!AB61</f>
        <v>批准拨用</v>
      </c>
      <c r="S72" s="3">
        <f>[1]基础信息277!AC61</f>
        <v>91.8</v>
      </c>
      <c r="T72" s="3" t="str">
        <f>[1]基础信息277!AT61</f>
        <v>F057</v>
      </c>
      <c r="U72" s="3" t="str">
        <f t="shared" si="2"/>
        <v>金珍华</v>
      </c>
      <c r="V72" s="3" t="str">
        <f>[1]基础信息277!AU61</f>
        <v>砖</v>
      </c>
      <c r="W72" s="3" t="s">
        <v>34</v>
      </c>
      <c r="Y72" s="3">
        <f>[1]基础信息277!AV61</f>
        <v>1</v>
      </c>
      <c r="Z72" s="20" t="s">
        <v>38</v>
      </c>
      <c r="AA72" s="3">
        <f>[1]基础信息277!AW61</f>
        <v>1</v>
      </c>
      <c r="AB72" s="3">
        <f>[1]基础信息277!AX61</f>
        <v>11.37</v>
      </c>
      <c r="AC72" s="3">
        <f>[1]基础信息277!AY61</f>
        <v>11.37</v>
      </c>
      <c r="AD72" s="27"/>
    </row>
    <row r="73" spans="1:30" ht="39.950000000000003" customHeight="1" x14ac:dyDescent="0.3">
      <c r="A73" s="29">
        <v>58</v>
      </c>
      <c r="B73" s="29" t="str">
        <f>[1]基础信息277!D62</f>
        <v>058</v>
      </c>
      <c r="C73" s="29" t="str">
        <f>[1]基础信息277!E62</f>
        <v>金珍荣</v>
      </c>
      <c r="D73" s="29" t="str">
        <f>[1]基础信息277!H62</f>
        <v>导航路98号</v>
      </c>
      <c r="E73" s="29" t="str">
        <f>[1]基础信息277!I62</f>
        <v>00007146</v>
      </c>
      <c r="F73" s="29">
        <f>[1]基础信息277!K62</f>
        <v>79.349999999999994</v>
      </c>
      <c r="G73" s="29">
        <f>[1]基础信息277!M62</f>
        <v>39.68</v>
      </c>
      <c r="H73" s="29">
        <f>[1]基础信息277!O62</f>
        <v>1983</v>
      </c>
      <c r="I73" s="29" t="str">
        <f>[1]基础信息277!P62</f>
        <v>砖木</v>
      </c>
      <c r="J73" s="29">
        <f>[1]基础信息277!Q62</f>
        <v>2</v>
      </c>
      <c r="K73" s="29" t="str">
        <f>[1]基础信息277!R62</f>
        <v>1-2</v>
      </c>
      <c r="L73" s="29">
        <f>[1]基础信息277!S62</f>
        <v>1</v>
      </c>
      <c r="M73" s="29" t="str">
        <f>[1]基础信息277!W62</f>
        <v>落地房</v>
      </c>
      <c r="N73" s="29" t="s">
        <v>32</v>
      </c>
      <c r="O73" s="29" t="str">
        <f>[1]基础信息277!X62</f>
        <v>金增荣</v>
      </c>
      <c r="P73" s="29" t="str">
        <f>[1]基础信息277!Y62</f>
        <v>2-1996-2-1684</v>
      </c>
      <c r="Q73" s="29" t="str">
        <f>[1]基础信息277!AA62</f>
        <v>集体</v>
      </c>
      <c r="R73" s="29" t="str">
        <f>[1]基础信息277!AB62</f>
        <v>批准拨用</v>
      </c>
      <c r="S73" s="29">
        <f>[1]基础信息277!AC62</f>
        <v>94.8</v>
      </c>
      <c r="T73" s="3" t="s">
        <v>96</v>
      </c>
      <c r="U73" s="3" t="str">
        <f t="shared" si="2"/>
        <v>金珍荣</v>
      </c>
      <c r="V73" s="3" t="str">
        <f>[1]基础信息277!AU62</f>
        <v>砖</v>
      </c>
      <c r="W73" s="3" t="s">
        <v>34</v>
      </c>
      <c r="Y73" s="3">
        <f>[1]基础信息277!AV62</f>
        <v>1</v>
      </c>
      <c r="Z73" s="20" t="s">
        <v>38</v>
      </c>
      <c r="AA73" s="3">
        <v>1</v>
      </c>
      <c r="AB73" s="3">
        <v>11.37</v>
      </c>
      <c r="AC73" s="3">
        <v>11.37</v>
      </c>
      <c r="AD73" s="27"/>
    </row>
    <row r="74" spans="1:30" ht="39.950000000000003" customHeight="1" x14ac:dyDescent="0.3">
      <c r="A74" s="31"/>
      <c r="B74" s="31"/>
      <c r="C74" s="31"/>
      <c r="D74" s="31"/>
      <c r="E74" s="31"/>
      <c r="F74" s="31"/>
      <c r="G74" s="31"/>
      <c r="H74" s="31"/>
      <c r="I74" s="31"/>
      <c r="J74" s="31"/>
      <c r="K74" s="31"/>
      <c r="L74" s="31"/>
      <c r="M74" s="31"/>
      <c r="N74" s="31"/>
      <c r="O74" s="31"/>
      <c r="P74" s="31"/>
      <c r="Q74" s="31"/>
      <c r="R74" s="31"/>
      <c r="S74" s="31"/>
      <c r="T74" s="3" t="s">
        <v>97</v>
      </c>
      <c r="U74" s="3" t="s">
        <v>98</v>
      </c>
      <c r="V74" s="3" t="str">
        <f>[1]基础信息277!AU64</f>
        <v>砖</v>
      </c>
      <c r="W74" s="3" t="s">
        <v>34</v>
      </c>
      <c r="Y74" s="3">
        <v>1</v>
      </c>
      <c r="Z74" s="20" t="s">
        <v>38</v>
      </c>
      <c r="AA74" s="3">
        <v>1</v>
      </c>
      <c r="AB74" s="3">
        <v>11.37</v>
      </c>
      <c r="AC74" s="3">
        <v>11.37</v>
      </c>
      <c r="AD74" s="27"/>
    </row>
    <row r="75" spans="1:30" s="19" customFormat="1" ht="39.950000000000003" customHeight="1" x14ac:dyDescent="0.3">
      <c r="A75" s="3">
        <v>59</v>
      </c>
      <c r="B75" s="3" t="str">
        <f>[1]基础信息277!D63</f>
        <v>059</v>
      </c>
      <c r="C75" s="3" t="str">
        <f>[1]基础信息277!E63</f>
        <v>郑志龙</v>
      </c>
      <c r="D75" s="3" t="str">
        <f>[1]基础信息277!H63</f>
        <v>导航路1号</v>
      </c>
      <c r="E75" s="3" t="str">
        <f>[1]基础信息277!I63</f>
        <v>00000948</v>
      </c>
      <c r="F75" s="3">
        <f>[1]基础信息277!K63</f>
        <v>149.81</v>
      </c>
      <c r="G75" s="3">
        <f>[1]基础信息277!M63</f>
        <v>51.83</v>
      </c>
      <c r="H75" s="3">
        <f>[1]基础信息277!O63</f>
        <v>1989</v>
      </c>
      <c r="I75" s="3" t="str">
        <f>[1]基础信息277!P63</f>
        <v>混合</v>
      </c>
      <c r="J75" s="3">
        <f>[1]基础信息277!Q63</f>
        <v>3</v>
      </c>
      <c r="K75" s="3" t="str">
        <f>[1]基础信息277!R63</f>
        <v>1-3</v>
      </c>
      <c r="L75" s="3">
        <f>[1]基础信息277!S63</f>
        <v>1</v>
      </c>
      <c r="M75" s="3" t="str">
        <f>[1]基础信息277!W63</f>
        <v>落地房</v>
      </c>
      <c r="N75" s="3" t="s">
        <v>32</v>
      </c>
      <c r="O75" s="3" t="str">
        <f>[1]基础信息277!X63</f>
        <v>郑高弟</v>
      </c>
      <c r="P75" s="3" t="str">
        <f>[1]基础信息277!Y63</f>
        <v>2-1993-2-1660</v>
      </c>
      <c r="Q75" s="3" t="str">
        <f>[1]基础信息277!AA63</f>
        <v>集体</v>
      </c>
      <c r="R75" s="3" t="str">
        <f>[1]基础信息277!AB63</f>
        <v>批准拨用</v>
      </c>
      <c r="S75" s="3">
        <f>[1]基础信息277!AC63</f>
        <v>87.66</v>
      </c>
      <c r="T75" s="3" t="str">
        <f>[1]基础信息277!AT63</f>
        <v>F059</v>
      </c>
      <c r="U75" s="3" t="str">
        <f t="shared" si="2"/>
        <v>郑志龙</v>
      </c>
      <c r="V75" s="3" t="str">
        <f>[1]基础信息277!AU63</f>
        <v>混</v>
      </c>
      <c r="W75" s="3" t="s">
        <v>34</v>
      </c>
      <c r="X75" s="3"/>
      <c r="Y75" s="3">
        <f>[1]基础信息277!AV63</f>
        <v>2</v>
      </c>
      <c r="Z75" s="16" t="s">
        <v>35</v>
      </c>
      <c r="AA75" s="3">
        <f>[1]基础信息277!AW63</f>
        <v>1</v>
      </c>
      <c r="AB75" s="3">
        <f>[1]基础信息277!AX63</f>
        <v>41.44</v>
      </c>
      <c r="AC75" s="3">
        <f>[1]基础信息277!AY63</f>
        <v>20.72</v>
      </c>
      <c r="AD75" s="18"/>
    </row>
    <row r="76" spans="1:30" s="19" customFormat="1" ht="39.950000000000003" customHeight="1" x14ac:dyDescent="0.3">
      <c r="A76" s="3">
        <v>60</v>
      </c>
      <c r="B76" s="3" t="str">
        <f>[1]基础信息277!D64</f>
        <v>060</v>
      </c>
      <c r="C76" s="3" t="str">
        <f>[1]基础信息277!E64</f>
        <v>胡建新</v>
      </c>
      <c r="D76" s="3" t="str">
        <f>[1]基础信息277!H64</f>
        <v>导航路3号</v>
      </c>
      <c r="E76" s="3" t="str">
        <f>[1]基础信息277!I64</f>
        <v>00006790</v>
      </c>
      <c r="F76" s="3">
        <f>[1]基础信息277!K64</f>
        <v>141.37</v>
      </c>
      <c r="G76" s="3">
        <f>[1]基础信息277!M64</f>
        <v>48.91</v>
      </c>
      <c r="H76" s="3">
        <f>[1]基础信息277!O64</f>
        <v>1989</v>
      </c>
      <c r="I76" s="3" t="str">
        <f>[1]基础信息277!P64</f>
        <v>混合</v>
      </c>
      <c r="J76" s="3">
        <f>[1]基础信息277!Q64</f>
        <v>3</v>
      </c>
      <c r="K76" s="3" t="str">
        <f>[1]基础信息277!R64</f>
        <v>1-3</v>
      </c>
      <c r="L76" s="3">
        <f>[1]基础信息277!S64</f>
        <v>1</v>
      </c>
      <c r="M76" s="3" t="str">
        <f>[1]基础信息277!W64</f>
        <v>落地房</v>
      </c>
      <c r="N76" s="3" t="s">
        <v>32</v>
      </c>
      <c r="O76" s="3" t="str">
        <f>[1]基础信息277!X64</f>
        <v>胡建兴</v>
      </c>
      <c r="P76" s="3" t="str">
        <f>[1]基础信息277!Y64</f>
        <v>2-1993-2-1661</v>
      </c>
      <c r="Q76" s="3" t="str">
        <f>[1]基础信息277!AA64</f>
        <v>集体</v>
      </c>
      <c r="R76" s="3" t="str">
        <f>[1]基础信息277!AB64</f>
        <v>批准拨用</v>
      </c>
      <c r="S76" s="3">
        <f>[1]基础信息277!AC64</f>
        <v>80.650000000000006</v>
      </c>
      <c r="T76" s="3" t="str">
        <f>[1]基础信息277!AT64</f>
        <v>F060</v>
      </c>
      <c r="U76" s="3" t="str">
        <f t="shared" si="2"/>
        <v>胡建新</v>
      </c>
      <c r="V76" s="3" t="str">
        <f>[1]基础信息277!AU64</f>
        <v>砖</v>
      </c>
      <c r="W76" s="3" t="s">
        <v>34</v>
      </c>
      <c r="X76" s="3"/>
      <c r="Y76" s="3">
        <f>[1]基础信息277!AV64</f>
        <v>2</v>
      </c>
      <c r="Z76" s="16" t="s">
        <v>35</v>
      </c>
      <c r="AA76" s="3">
        <f>[1]基础信息277!AW64</f>
        <v>1</v>
      </c>
      <c r="AB76" s="3">
        <f>[1]基础信息277!AX64</f>
        <v>42.14</v>
      </c>
      <c r="AC76" s="3">
        <f>[1]基础信息277!AY64</f>
        <v>21.07</v>
      </c>
      <c r="AD76" s="18"/>
    </row>
    <row r="77" spans="1:30" s="19" customFormat="1" ht="39.950000000000003" customHeight="1" x14ac:dyDescent="0.3">
      <c r="A77" s="14">
        <v>61</v>
      </c>
      <c r="B77" s="14" t="str">
        <f>[1]基础信息277!D65</f>
        <v>061</v>
      </c>
      <c r="C77" s="14" t="str">
        <f>[1]基础信息277!E65</f>
        <v>胡建风</v>
      </c>
      <c r="D77" s="14" t="str">
        <f>[1]基础信息277!H65</f>
        <v>导航路5号</v>
      </c>
      <c r="E77" s="14" t="str">
        <f>[1]基础信息277!I65</f>
        <v>00006789</v>
      </c>
      <c r="F77" s="14">
        <f>[1]基础信息277!K65</f>
        <v>141.37</v>
      </c>
      <c r="G77" s="14">
        <f>[1]基础信息277!M65</f>
        <v>48.91</v>
      </c>
      <c r="H77" s="14">
        <f>[1]基础信息277!O65</f>
        <v>1989</v>
      </c>
      <c r="I77" s="14" t="str">
        <f>[1]基础信息277!P65</f>
        <v>混合</v>
      </c>
      <c r="J77" s="14">
        <f>[1]基础信息277!Q65</f>
        <v>3</v>
      </c>
      <c r="K77" s="14" t="str">
        <f>[1]基础信息277!R65</f>
        <v>1-3</v>
      </c>
      <c r="L77" s="14">
        <f>[1]基础信息277!S65</f>
        <v>1</v>
      </c>
      <c r="M77" s="14" t="str">
        <f>[1]基础信息277!W65</f>
        <v>落地房</v>
      </c>
      <c r="N77" s="14" t="s">
        <v>92</v>
      </c>
      <c r="O77" s="14" t="str">
        <f>[1]基础信息277!X65</f>
        <v>胡建丰</v>
      </c>
      <c r="P77" s="14" t="str">
        <f>[1]基础信息277!Y65</f>
        <v>2-1993-2-1662</v>
      </c>
      <c r="Q77" s="14" t="str">
        <f>[1]基础信息277!AA65</f>
        <v>集体</v>
      </c>
      <c r="R77" s="14" t="str">
        <f>[1]基础信息277!AB65</f>
        <v>批准拨用</v>
      </c>
      <c r="S77" s="14">
        <f>[1]基础信息277!AC65</f>
        <v>80.650000000000006</v>
      </c>
      <c r="T77" s="3" t="s">
        <v>99</v>
      </c>
      <c r="U77" s="3" t="str">
        <f t="shared" si="2"/>
        <v>胡建风</v>
      </c>
      <c r="V77" s="25" t="s">
        <v>61</v>
      </c>
      <c r="W77" s="3" t="s">
        <v>34</v>
      </c>
      <c r="X77" s="3"/>
      <c r="Y77" s="25">
        <v>2</v>
      </c>
      <c r="Z77" s="16" t="s">
        <v>35</v>
      </c>
      <c r="AA77" s="3">
        <v>1</v>
      </c>
      <c r="AB77" s="17">
        <v>44.12</v>
      </c>
      <c r="AC77" s="17">
        <v>22.06</v>
      </c>
      <c r="AD77" s="18"/>
    </row>
    <row r="78" spans="1:30" s="19" customFormat="1" ht="39.950000000000003" customHeight="1" x14ac:dyDescent="0.3">
      <c r="A78" s="14"/>
      <c r="B78" s="14"/>
      <c r="C78" s="14"/>
      <c r="D78" s="14"/>
      <c r="E78" s="14"/>
      <c r="F78" s="14"/>
      <c r="G78" s="14"/>
      <c r="H78" s="14"/>
      <c r="I78" s="14"/>
      <c r="J78" s="14"/>
      <c r="K78" s="14"/>
      <c r="L78" s="14"/>
      <c r="M78" s="14"/>
      <c r="N78" s="14"/>
      <c r="O78" s="14"/>
      <c r="P78" s="14"/>
      <c r="Q78" s="14"/>
      <c r="R78" s="14"/>
      <c r="S78" s="14"/>
      <c r="T78" s="3" t="s">
        <v>100</v>
      </c>
      <c r="U78" s="3" t="str">
        <f>C77</f>
        <v>胡建风</v>
      </c>
      <c r="V78" s="25" t="s">
        <v>82</v>
      </c>
      <c r="W78" s="3" t="s">
        <v>34</v>
      </c>
      <c r="X78" s="3"/>
      <c r="Y78" s="25">
        <v>1</v>
      </c>
      <c r="Z78" s="20" t="s">
        <v>38</v>
      </c>
      <c r="AA78" s="3">
        <v>1</v>
      </c>
      <c r="AB78" s="17">
        <v>30</v>
      </c>
      <c r="AC78" s="17">
        <v>30</v>
      </c>
      <c r="AD78" s="18"/>
    </row>
    <row r="79" spans="1:30" s="19" customFormat="1" ht="39.950000000000003" customHeight="1" x14ac:dyDescent="0.3">
      <c r="A79" s="14">
        <v>62</v>
      </c>
      <c r="B79" s="14" t="str">
        <f>[1]基础信息277!D66</f>
        <v>062</v>
      </c>
      <c r="C79" s="14" t="str">
        <f>[1]基础信息277!E66</f>
        <v>郑帮冲</v>
      </c>
      <c r="D79" s="14" t="str">
        <f>[1]基础信息277!H66</f>
        <v>导航路7号</v>
      </c>
      <c r="E79" s="14" t="str">
        <f>[1]基础信息277!I66</f>
        <v>浙(2018)瑞安市不动产权第0038199号</v>
      </c>
      <c r="F79" s="14">
        <f>[1]基础信息277!K66</f>
        <v>143.47999999999999</v>
      </c>
      <c r="G79" s="14">
        <f>[1]基础信息277!M66</f>
        <v>49.64</v>
      </c>
      <c r="H79" s="14">
        <f>[1]基础信息277!O66</f>
        <v>1985</v>
      </c>
      <c r="I79" s="14" t="str">
        <f>[1]基础信息277!P66</f>
        <v>混合</v>
      </c>
      <c r="J79" s="14">
        <f>[1]基础信息277!Q66</f>
        <v>3</v>
      </c>
      <c r="K79" s="14" t="str">
        <f>[1]基础信息277!R66</f>
        <v>1-3</v>
      </c>
      <c r="L79" s="14">
        <f>[1]基础信息277!S66</f>
        <v>1</v>
      </c>
      <c r="M79" s="14" t="str">
        <f>[1]基础信息277!W66</f>
        <v>落地房</v>
      </c>
      <c r="N79" s="14" t="s">
        <v>92</v>
      </c>
      <c r="O79" s="14" t="str">
        <f>[1]基础信息277!X66</f>
        <v>郑帮冲</v>
      </c>
      <c r="P79" s="14" t="str">
        <f>[1]基础信息277!Y66</f>
        <v>浙(2018)瑞安市不动产权第0038199号</v>
      </c>
      <c r="Q79" s="14" t="str">
        <f>[1]基础信息277!AA66</f>
        <v>集体</v>
      </c>
      <c r="R79" s="14" t="str">
        <f>[1]基础信息277!AB66</f>
        <v>批准拨用</v>
      </c>
      <c r="S79" s="14">
        <f>[1]基础信息277!AC66</f>
        <v>80.650000000000006</v>
      </c>
      <c r="T79" s="3" t="s">
        <v>101</v>
      </c>
      <c r="U79" s="3" t="str">
        <f>C79</f>
        <v>郑帮冲</v>
      </c>
      <c r="V79" s="25" t="s">
        <v>61</v>
      </c>
      <c r="W79" s="3" t="s">
        <v>34</v>
      </c>
      <c r="X79" s="3"/>
      <c r="Y79" s="25">
        <v>1</v>
      </c>
      <c r="Z79" s="20" t="s">
        <v>38</v>
      </c>
      <c r="AA79" s="3">
        <v>1</v>
      </c>
      <c r="AB79" s="17">
        <v>20.79</v>
      </c>
      <c r="AC79" s="17">
        <v>20.79</v>
      </c>
      <c r="AD79" s="18"/>
    </row>
    <row r="80" spans="1:30" s="19" customFormat="1" ht="39.950000000000003" customHeight="1" x14ac:dyDescent="0.3">
      <c r="A80" s="14"/>
      <c r="B80" s="14"/>
      <c r="C80" s="14"/>
      <c r="D80" s="14"/>
      <c r="E80" s="14"/>
      <c r="F80" s="14"/>
      <c r="G80" s="14"/>
      <c r="H80" s="14"/>
      <c r="I80" s="14"/>
      <c r="J80" s="14"/>
      <c r="K80" s="14"/>
      <c r="L80" s="14"/>
      <c r="M80" s="14"/>
      <c r="N80" s="14"/>
      <c r="O80" s="14"/>
      <c r="P80" s="14"/>
      <c r="Q80" s="14"/>
      <c r="R80" s="14"/>
      <c r="S80" s="14"/>
      <c r="T80" s="3" t="s">
        <v>102</v>
      </c>
      <c r="U80" s="3" t="str">
        <f>C79</f>
        <v>郑帮冲</v>
      </c>
      <c r="V80" s="25" t="s">
        <v>82</v>
      </c>
      <c r="W80" s="3" t="s">
        <v>34</v>
      </c>
      <c r="X80" s="3"/>
      <c r="Y80" s="25">
        <v>1</v>
      </c>
      <c r="Z80" s="20" t="s">
        <v>38</v>
      </c>
      <c r="AA80" s="3">
        <v>1</v>
      </c>
      <c r="AB80" s="17">
        <v>37.9</v>
      </c>
      <c r="AC80" s="17">
        <v>37.9</v>
      </c>
      <c r="AD80" s="18"/>
    </row>
    <row r="81" spans="1:30" s="19" customFormat="1" ht="39.950000000000003" customHeight="1" x14ac:dyDescent="0.3">
      <c r="A81" s="14">
        <v>63</v>
      </c>
      <c r="B81" s="14" t="str">
        <f>[1]基础信息277!D67</f>
        <v>063</v>
      </c>
      <c r="C81" s="14" t="str">
        <f>[1]基础信息277!E67</f>
        <v>詹学季</v>
      </c>
      <c r="D81" s="14" t="str">
        <f>[1]基础信息277!H67</f>
        <v>导航路9号</v>
      </c>
      <c r="E81" s="14" t="str">
        <f>[1]基础信息277!I67</f>
        <v>00000938</v>
      </c>
      <c r="F81" s="14">
        <f>[1]基础信息277!K67</f>
        <v>143.47999999999999</v>
      </c>
      <c r="G81" s="14">
        <f>[1]基础信息277!M67</f>
        <v>49.64</v>
      </c>
      <c r="H81" s="14">
        <f>[1]基础信息277!O67</f>
        <v>1985</v>
      </c>
      <c r="I81" s="14" t="str">
        <f>[1]基础信息277!P67</f>
        <v>混合</v>
      </c>
      <c r="J81" s="14">
        <f>[1]基础信息277!Q67</f>
        <v>3</v>
      </c>
      <c r="K81" s="14" t="str">
        <f>[1]基础信息277!R67</f>
        <v>1-3</v>
      </c>
      <c r="L81" s="14">
        <f>[1]基础信息277!S67</f>
        <v>1</v>
      </c>
      <c r="M81" s="14" t="str">
        <f>[1]基础信息277!W67</f>
        <v>落地房</v>
      </c>
      <c r="N81" s="14" t="s">
        <v>92</v>
      </c>
      <c r="O81" s="14" t="str">
        <f>[1]基础信息277!X67</f>
        <v>詹学季</v>
      </c>
      <c r="P81" s="14" t="str">
        <f>[1]基础信息277!Y67</f>
        <v>2-2003-2-2269</v>
      </c>
      <c r="Q81" s="14" t="str">
        <f>[1]基础信息277!AA67</f>
        <v>集体</v>
      </c>
      <c r="R81" s="14" t="str">
        <f>[1]基础信息277!AB67</f>
        <v>批准拨用</v>
      </c>
      <c r="S81" s="14">
        <f>[1]基础信息277!AC67</f>
        <v>49.8</v>
      </c>
      <c r="T81" s="3" t="s">
        <v>103</v>
      </c>
      <c r="U81" s="3" t="str">
        <f>C81</f>
        <v>詹学季</v>
      </c>
      <c r="V81" s="25" t="s">
        <v>61</v>
      </c>
      <c r="W81" s="3" t="s">
        <v>34</v>
      </c>
      <c r="X81" s="3"/>
      <c r="Y81" s="25">
        <v>1</v>
      </c>
      <c r="Z81" s="20" t="s">
        <v>38</v>
      </c>
      <c r="AA81" s="3">
        <v>1</v>
      </c>
      <c r="AB81" s="17">
        <v>14.61</v>
      </c>
      <c r="AC81" s="17">
        <v>14.61</v>
      </c>
      <c r="AD81" s="18"/>
    </row>
    <row r="82" spans="1:30" s="19" customFormat="1" ht="39.950000000000003" customHeight="1" x14ac:dyDescent="0.3">
      <c r="A82" s="14"/>
      <c r="B82" s="14"/>
      <c r="C82" s="14"/>
      <c r="D82" s="14"/>
      <c r="E82" s="14"/>
      <c r="F82" s="14"/>
      <c r="G82" s="14"/>
      <c r="H82" s="14"/>
      <c r="I82" s="14"/>
      <c r="J82" s="14"/>
      <c r="K82" s="14"/>
      <c r="L82" s="14"/>
      <c r="M82" s="14"/>
      <c r="N82" s="14"/>
      <c r="O82" s="14"/>
      <c r="P82" s="14"/>
      <c r="Q82" s="14"/>
      <c r="R82" s="14"/>
      <c r="S82" s="14"/>
      <c r="T82" s="3" t="s">
        <v>104</v>
      </c>
      <c r="U82" s="3" t="str">
        <f>C81</f>
        <v>詹学季</v>
      </c>
      <c r="V82" s="25" t="s">
        <v>61</v>
      </c>
      <c r="W82" s="3" t="s">
        <v>34</v>
      </c>
      <c r="X82" s="3"/>
      <c r="Y82" s="25">
        <v>2</v>
      </c>
      <c r="Z82" s="16" t="s">
        <v>35</v>
      </c>
      <c r="AA82" s="3">
        <v>1</v>
      </c>
      <c r="AB82" s="17">
        <v>61.76</v>
      </c>
      <c r="AC82" s="17">
        <v>30.88</v>
      </c>
      <c r="AD82" s="18"/>
    </row>
    <row r="83" spans="1:30" s="19" customFormat="1" ht="39.950000000000003" customHeight="1" x14ac:dyDescent="0.3">
      <c r="A83" s="14"/>
      <c r="B83" s="14"/>
      <c r="C83" s="14"/>
      <c r="D83" s="14"/>
      <c r="E83" s="14"/>
      <c r="F83" s="14"/>
      <c r="G83" s="14"/>
      <c r="H83" s="14"/>
      <c r="I83" s="14"/>
      <c r="J83" s="14"/>
      <c r="K83" s="14"/>
      <c r="L83" s="14"/>
      <c r="M83" s="14"/>
      <c r="N83" s="14"/>
      <c r="O83" s="14"/>
      <c r="P83" s="14"/>
      <c r="Q83" s="14"/>
      <c r="R83" s="14"/>
      <c r="S83" s="14"/>
      <c r="T83" s="3" t="s">
        <v>105</v>
      </c>
      <c r="U83" s="3" t="str">
        <f>C81</f>
        <v>詹学季</v>
      </c>
      <c r="V83" s="25" t="s">
        <v>82</v>
      </c>
      <c r="W83" s="3" t="s">
        <v>34</v>
      </c>
      <c r="X83" s="3"/>
      <c r="Y83" s="25">
        <v>1</v>
      </c>
      <c r="Z83" s="20" t="s">
        <v>38</v>
      </c>
      <c r="AA83" s="3">
        <v>1</v>
      </c>
      <c r="AB83" s="17">
        <v>14.31</v>
      </c>
      <c r="AC83" s="17">
        <v>14.31</v>
      </c>
      <c r="AD83" s="18"/>
    </row>
    <row r="84" spans="1:30" s="19" customFormat="1" ht="41.1" customHeight="1" x14ac:dyDescent="0.3">
      <c r="A84" s="14">
        <v>64</v>
      </c>
      <c r="B84" s="14" t="str">
        <f>[1]基础信息277!D68</f>
        <v>064</v>
      </c>
      <c r="C84" s="14" t="str">
        <f>[1]基础信息277!E68</f>
        <v>詹仁笔</v>
      </c>
      <c r="D84" s="14" t="str">
        <f>[1]基础信息277!H68</f>
        <v>导航路11号</v>
      </c>
      <c r="E84" s="14" t="str">
        <f>[1]基础信息277!I68</f>
        <v>浙(2018)瑞安市不动产权第0059167号</v>
      </c>
      <c r="F84" s="14">
        <f>[1]基础信息277!K68</f>
        <v>141.37</v>
      </c>
      <c r="G84" s="14">
        <f>[1]基础信息277!M68</f>
        <v>48.91</v>
      </c>
      <c r="H84" s="14">
        <f>[1]基础信息277!O68</f>
        <v>1985</v>
      </c>
      <c r="I84" s="14" t="str">
        <f>[1]基础信息277!P68</f>
        <v>混合</v>
      </c>
      <c r="J84" s="14">
        <f>[1]基础信息277!Q68</f>
        <v>3</v>
      </c>
      <c r="K84" s="14" t="str">
        <f>[1]基础信息277!R68</f>
        <v>1-3</v>
      </c>
      <c r="L84" s="14">
        <f>[1]基础信息277!S68</f>
        <v>1</v>
      </c>
      <c r="M84" s="14" t="str">
        <f>[1]基础信息277!W68</f>
        <v>落地房</v>
      </c>
      <c r="N84" s="14" t="s">
        <v>92</v>
      </c>
      <c r="O84" s="14" t="str">
        <f>[1]基础信息277!X68</f>
        <v>詹仁笔</v>
      </c>
      <c r="P84" s="14" t="str">
        <f>[1]基础信息277!Y68</f>
        <v>浙(2018)瑞安市不动产权第0059167号</v>
      </c>
      <c r="Q84" s="14" t="str">
        <f>[1]基础信息277!AA68</f>
        <v>集体</v>
      </c>
      <c r="R84" s="14" t="str">
        <f>[1]基础信息277!AB68</f>
        <v>批准拨用</v>
      </c>
      <c r="S84" s="14">
        <f>[1]基础信息277!AC68</f>
        <v>80.41</v>
      </c>
      <c r="T84" s="3" t="s">
        <v>106</v>
      </c>
      <c r="U84" s="3" t="str">
        <f>C84</f>
        <v>詹仁笔</v>
      </c>
      <c r="V84" s="25" t="s">
        <v>61</v>
      </c>
      <c r="W84" s="3" t="s">
        <v>34</v>
      </c>
      <c r="X84" s="3"/>
      <c r="Y84" s="25">
        <v>2</v>
      </c>
      <c r="Z84" s="16" t="s">
        <v>35</v>
      </c>
      <c r="AA84" s="3">
        <v>1</v>
      </c>
      <c r="AB84" s="17">
        <v>44.9</v>
      </c>
      <c r="AC84" s="17">
        <v>22.45</v>
      </c>
      <c r="AD84" s="18"/>
    </row>
    <row r="85" spans="1:30" s="19" customFormat="1" ht="41.1" customHeight="1" x14ac:dyDescent="0.3">
      <c r="A85" s="14"/>
      <c r="B85" s="14"/>
      <c r="C85" s="14"/>
      <c r="D85" s="14"/>
      <c r="E85" s="14"/>
      <c r="F85" s="14"/>
      <c r="G85" s="14"/>
      <c r="H85" s="14"/>
      <c r="I85" s="14"/>
      <c r="J85" s="14"/>
      <c r="K85" s="14"/>
      <c r="L85" s="14"/>
      <c r="M85" s="14"/>
      <c r="N85" s="14"/>
      <c r="O85" s="14"/>
      <c r="P85" s="14"/>
      <c r="Q85" s="14"/>
      <c r="R85" s="14"/>
      <c r="S85" s="14"/>
      <c r="T85" s="3" t="s">
        <v>107</v>
      </c>
      <c r="U85" s="3" t="str">
        <f>C84</f>
        <v>詹仁笔</v>
      </c>
      <c r="V85" s="25" t="s">
        <v>61</v>
      </c>
      <c r="W85" s="3" t="s">
        <v>34</v>
      </c>
      <c r="X85" s="3"/>
      <c r="Y85" s="25">
        <v>2</v>
      </c>
      <c r="Z85" s="16" t="s">
        <v>35</v>
      </c>
      <c r="AA85" s="3">
        <v>1</v>
      </c>
      <c r="AB85" s="17">
        <v>30.68</v>
      </c>
      <c r="AC85" s="17">
        <v>30.68</v>
      </c>
      <c r="AD85" s="18"/>
    </row>
    <row r="86" spans="1:30" s="19" customFormat="1" ht="41.1" customHeight="1" x14ac:dyDescent="0.3">
      <c r="A86" s="14">
        <v>65</v>
      </c>
      <c r="B86" s="14" t="str">
        <f>[1]基础信息277!D69</f>
        <v>065</v>
      </c>
      <c r="C86" s="14" t="str">
        <f>[1]基础信息277!E69</f>
        <v>张秀冲（已故）</v>
      </c>
      <c r="D86" s="14" t="str">
        <f>[1]基础信息277!H69</f>
        <v>导航路13号</v>
      </c>
      <c r="E86" s="14" t="str">
        <f>[1]基础信息277!I69</f>
        <v>00000937</v>
      </c>
      <c r="F86" s="14">
        <f>[1]基础信息277!K69</f>
        <v>149.81</v>
      </c>
      <c r="G86" s="14">
        <f>[1]基础信息277!M69</f>
        <v>51.83</v>
      </c>
      <c r="H86" s="14">
        <f>[1]基础信息277!O69</f>
        <v>1985</v>
      </c>
      <c r="I86" s="14" t="str">
        <f>[1]基础信息277!P69</f>
        <v>混合</v>
      </c>
      <c r="J86" s="14">
        <f>[1]基础信息277!Q69</f>
        <v>3</v>
      </c>
      <c r="K86" s="14" t="str">
        <f>[1]基础信息277!R69</f>
        <v>1-3</v>
      </c>
      <c r="L86" s="14">
        <f>[1]基础信息277!S69</f>
        <v>1</v>
      </c>
      <c r="M86" s="14" t="str">
        <f>[1]基础信息277!W69</f>
        <v>落地房</v>
      </c>
      <c r="N86" s="14" t="s">
        <v>92</v>
      </c>
      <c r="O86" s="14" t="str">
        <f>[1]基础信息277!X69</f>
        <v>张山头</v>
      </c>
      <c r="P86" s="14" t="str">
        <f>[1]基础信息277!Y69</f>
        <v>2-1993-2-1666</v>
      </c>
      <c r="Q86" s="14" t="str">
        <f>[1]基础信息277!AA69</f>
        <v>集体</v>
      </c>
      <c r="R86" s="14" t="str">
        <f>[1]基础信息277!AB69</f>
        <v>批准拨用</v>
      </c>
      <c r="S86" s="14">
        <f>[1]基础信息277!AC69</f>
        <v>84.42</v>
      </c>
      <c r="T86" s="3" t="s">
        <v>108</v>
      </c>
      <c r="U86" s="3" t="str">
        <f>C86</f>
        <v>张秀冲（已故）</v>
      </c>
      <c r="V86" s="25" t="s">
        <v>61</v>
      </c>
      <c r="W86" s="3" t="s">
        <v>34</v>
      </c>
      <c r="X86" s="3"/>
      <c r="Y86" s="25">
        <v>2</v>
      </c>
      <c r="Z86" s="16" t="s">
        <v>35</v>
      </c>
      <c r="AA86" s="3">
        <v>1</v>
      </c>
      <c r="AB86" s="17">
        <v>57.96</v>
      </c>
      <c r="AC86" s="17">
        <v>28.98</v>
      </c>
      <c r="AD86" s="18"/>
    </row>
    <row r="87" spans="1:30" s="19" customFormat="1" ht="41.1" customHeight="1" x14ac:dyDescent="0.3">
      <c r="A87" s="14"/>
      <c r="B87" s="14"/>
      <c r="C87" s="14"/>
      <c r="D87" s="14"/>
      <c r="E87" s="14"/>
      <c r="F87" s="14"/>
      <c r="G87" s="14"/>
      <c r="H87" s="14"/>
      <c r="I87" s="14"/>
      <c r="J87" s="14"/>
      <c r="K87" s="14"/>
      <c r="L87" s="14"/>
      <c r="M87" s="14"/>
      <c r="N87" s="14"/>
      <c r="O87" s="14"/>
      <c r="P87" s="14"/>
      <c r="Q87" s="14"/>
      <c r="R87" s="14"/>
      <c r="S87" s="14"/>
      <c r="T87" s="3" t="s">
        <v>109</v>
      </c>
      <c r="U87" s="3" t="str">
        <f>C86</f>
        <v>张秀冲（已故）</v>
      </c>
      <c r="V87" s="25" t="s">
        <v>61</v>
      </c>
      <c r="W87" s="3" t="s">
        <v>34</v>
      </c>
      <c r="X87" s="3"/>
      <c r="Y87" s="25">
        <v>1</v>
      </c>
      <c r="Z87" s="20" t="s">
        <v>38</v>
      </c>
      <c r="AA87" s="3">
        <v>1</v>
      </c>
      <c r="AB87" s="17">
        <v>12.7</v>
      </c>
      <c r="AC87" s="17">
        <v>12.7</v>
      </c>
      <c r="AD87" s="18"/>
    </row>
    <row r="88" spans="1:30" s="19" customFormat="1" ht="41.1" customHeight="1" x14ac:dyDescent="0.3">
      <c r="A88" s="14"/>
      <c r="B88" s="14"/>
      <c r="C88" s="14"/>
      <c r="D88" s="14"/>
      <c r="E88" s="14"/>
      <c r="F88" s="14"/>
      <c r="G88" s="14"/>
      <c r="H88" s="14"/>
      <c r="I88" s="14"/>
      <c r="J88" s="14"/>
      <c r="K88" s="14"/>
      <c r="L88" s="14"/>
      <c r="M88" s="14"/>
      <c r="N88" s="14"/>
      <c r="O88" s="14"/>
      <c r="P88" s="14"/>
      <c r="Q88" s="14"/>
      <c r="R88" s="14"/>
      <c r="S88" s="14"/>
      <c r="T88" s="3" t="s">
        <v>110</v>
      </c>
      <c r="U88" s="3" t="str">
        <f>C86</f>
        <v>张秀冲（已故）</v>
      </c>
      <c r="V88" s="25" t="s">
        <v>61</v>
      </c>
      <c r="W88" s="3" t="s">
        <v>34</v>
      </c>
      <c r="X88" s="3"/>
      <c r="Y88" s="25">
        <v>1</v>
      </c>
      <c r="Z88" s="20" t="s">
        <v>38</v>
      </c>
      <c r="AA88" s="3">
        <v>1</v>
      </c>
      <c r="AB88" s="17">
        <v>50.98</v>
      </c>
      <c r="AC88" s="17">
        <v>50.98</v>
      </c>
      <c r="AD88" s="18"/>
    </row>
    <row r="89" spans="1:30" s="19" customFormat="1" ht="41.1" customHeight="1" x14ac:dyDescent="0.3">
      <c r="A89" s="14">
        <v>66</v>
      </c>
      <c r="B89" s="14" t="str">
        <f>[1]基础信息277!D70</f>
        <v>066</v>
      </c>
      <c r="C89" s="14" t="str">
        <f>[1]基础信息277!E70</f>
        <v>赵定钦</v>
      </c>
      <c r="D89" s="14" t="str">
        <f>[1]基础信息277!H70</f>
        <v>导航路15号</v>
      </c>
      <c r="E89" s="14" t="str">
        <f>[1]基础信息277!I70</f>
        <v>浙(2018)瑞安市不动产权第0053831号</v>
      </c>
      <c r="F89" s="14">
        <f>[1]基础信息277!K70</f>
        <v>151.91999999999999</v>
      </c>
      <c r="G89" s="14">
        <f>[1]基础信息277!M70</f>
        <v>52.56</v>
      </c>
      <c r="H89" s="14">
        <f>[1]基础信息277!O70</f>
        <v>1978</v>
      </c>
      <c r="I89" s="14" t="str">
        <f>[1]基础信息277!P70</f>
        <v>混合</v>
      </c>
      <c r="J89" s="14">
        <f>[1]基础信息277!Q70</f>
        <v>3</v>
      </c>
      <c r="K89" s="14" t="str">
        <f>[1]基础信息277!R70</f>
        <v>1-3</v>
      </c>
      <c r="L89" s="14">
        <f>[1]基础信息277!S70</f>
        <v>1</v>
      </c>
      <c r="M89" s="14" t="str">
        <f>[1]基础信息277!W70</f>
        <v>落地房</v>
      </c>
      <c r="N89" s="14" t="s">
        <v>92</v>
      </c>
      <c r="O89" s="14" t="str">
        <f>[1]基础信息277!X70</f>
        <v>赵定钦</v>
      </c>
      <c r="P89" s="14" t="str">
        <f>[1]基础信息277!Y70</f>
        <v>浙(2018)瑞安市不动产权第0053831号</v>
      </c>
      <c r="Q89" s="14" t="str">
        <f>[1]基础信息277!AA70</f>
        <v>集体</v>
      </c>
      <c r="R89" s="14" t="str">
        <f>[1]基础信息277!AB70</f>
        <v>批准拨用</v>
      </c>
      <c r="S89" s="14">
        <f>[1]基础信息277!AC70</f>
        <v>83.98</v>
      </c>
      <c r="T89" s="3" t="s">
        <v>111</v>
      </c>
      <c r="U89" s="3" t="str">
        <f>C89</f>
        <v>赵定钦</v>
      </c>
      <c r="V89" s="25" t="s">
        <v>61</v>
      </c>
      <c r="W89" s="3" t="s">
        <v>34</v>
      </c>
      <c r="X89" s="3"/>
      <c r="Y89" s="25">
        <v>2</v>
      </c>
      <c r="Z89" s="16" t="s">
        <v>35</v>
      </c>
      <c r="AA89" s="3">
        <v>1</v>
      </c>
      <c r="AB89" s="17">
        <v>46.2</v>
      </c>
      <c r="AC89" s="17">
        <v>23.1</v>
      </c>
      <c r="AD89" s="18"/>
    </row>
    <row r="90" spans="1:30" s="19" customFormat="1" ht="41.1" customHeight="1" x14ac:dyDescent="0.3">
      <c r="A90" s="14"/>
      <c r="B90" s="14"/>
      <c r="C90" s="14"/>
      <c r="D90" s="14"/>
      <c r="E90" s="14"/>
      <c r="F90" s="14"/>
      <c r="G90" s="14"/>
      <c r="H90" s="14"/>
      <c r="I90" s="14"/>
      <c r="J90" s="14"/>
      <c r="K90" s="14"/>
      <c r="L90" s="14"/>
      <c r="M90" s="14"/>
      <c r="N90" s="14"/>
      <c r="O90" s="14"/>
      <c r="P90" s="14"/>
      <c r="Q90" s="14"/>
      <c r="R90" s="14"/>
      <c r="S90" s="14"/>
      <c r="T90" s="3" t="s">
        <v>112</v>
      </c>
      <c r="U90" s="3" t="str">
        <f>C89</f>
        <v>赵定钦</v>
      </c>
      <c r="V90" s="25" t="s">
        <v>61</v>
      </c>
      <c r="W90" s="3" t="s">
        <v>34</v>
      </c>
      <c r="X90" s="3"/>
      <c r="Y90" s="25">
        <v>1</v>
      </c>
      <c r="Z90" s="20" t="s">
        <v>38</v>
      </c>
      <c r="AA90" s="3">
        <v>1</v>
      </c>
      <c r="AB90" s="17">
        <v>12.62</v>
      </c>
      <c r="AC90" s="17">
        <v>12.62</v>
      </c>
      <c r="AD90" s="18"/>
    </row>
    <row r="91" spans="1:30" s="19" customFormat="1" ht="41.1" customHeight="1" x14ac:dyDescent="0.3">
      <c r="A91" s="14"/>
      <c r="B91" s="14"/>
      <c r="C91" s="14"/>
      <c r="D91" s="14"/>
      <c r="E91" s="14"/>
      <c r="F91" s="14"/>
      <c r="G91" s="14"/>
      <c r="H91" s="14"/>
      <c r="I91" s="14"/>
      <c r="J91" s="14"/>
      <c r="K91" s="14"/>
      <c r="L91" s="14"/>
      <c r="M91" s="14"/>
      <c r="N91" s="14"/>
      <c r="O91" s="14"/>
      <c r="P91" s="14"/>
      <c r="Q91" s="14"/>
      <c r="R91" s="14"/>
      <c r="S91" s="14"/>
      <c r="T91" s="3" t="s">
        <v>113</v>
      </c>
      <c r="U91" s="3" t="str">
        <f>C89</f>
        <v>赵定钦</v>
      </c>
      <c r="V91" s="25" t="s">
        <v>61</v>
      </c>
      <c r="W91" s="3" t="s">
        <v>34</v>
      </c>
      <c r="X91" s="3"/>
      <c r="Y91" s="25">
        <v>1</v>
      </c>
      <c r="Z91" s="20" t="s">
        <v>38</v>
      </c>
      <c r="AA91" s="3">
        <v>1</v>
      </c>
      <c r="AB91" s="17">
        <v>46.3</v>
      </c>
      <c r="AC91" s="17">
        <v>46.3</v>
      </c>
      <c r="AD91" s="18"/>
    </row>
    <row r="92" spans="1:30" s="19" customFormat="1" ht="41.1" customHeight="1" x14ac:dyDescent="0.3">
      <c r="A92" s="29">
        <v>67</v>
      </c>
      <c r="B92" s="29" t="str">
        <f>[1]基础信息277!D71</f>
        <v>067</v>
      </c>
      <c r="C92" s="29" t="str">
        <f>[1]基础信息277!E71</f>
        <v>杨方龙</v>
      </c>
      <c r="D92" s="29" t="str">
        <f>[1]基础信息277!H71</f>
        <v>导航路17号</v>
      </c>
      <c r="E92" s="29" t="str">
        <f>[1]基础信息277!I71</f>
        <v>00016752</v>
      </c>
      <c r="F92" s="29">
        <f>[1]基础信息277!K71</f>
        <v>143.47999999999999</v>
      </c>
      <c r="G92" s="29">
        <f>[1]基础信息277!M71</f>
        <v>49.64</v>
      </c>
      <c r="H92" s="29">
        <f>[1]基础信息277!O71</f>
        <v>1978</v>
      </c>
      <c r="I92" s="29" t="str">
        <f>[1]基础信息277!P71</f>
        <v>混合</v>
      </c>
      <c r="J92" s="29">
        <f>[1]基础信息277!Q71</f>
        <v>3</v>
      </c>
      <c r="K92" s="29" t="str">
        <f>[1]基础信息277!R71</f>
        <v>1-3</v>
      </c>
      <c r="L92" s="29">
        <f>[1]基础信息277!S71</f>
        <v>1</v>
      </c>
      <c r="M92" s="29" t="str">
        <f>[1]基础信息277!W71</f>
        <v>落地房</v>
      </c>
      <c r="N92" s="29" t="s">
        <v>32</v>
      </c>
      <c r="O92" s="29" t="str">
        <f>[1]基础信息277!X71</f>
        <v>杨士光</v>
      </c>
      <c r="P92" s="29" t="str">
        <f>[1]基础信息277!Y71</f>
        <v>2-1993-2-1668</v>
      </c>
      <c r="Q92" s="29" t="str">
        <f>[1]基础信息277!AA71</f>
        <v>集体</v>
      </c>
      <c r="R92" s="29" t="str">
        <f>[1]基础信息277!AB71</f>
        <v>批准拨用</v>
      </c>
      <c r="S92" s="29">
        <f>[1]基础信息277!AC71</f>
        <v>79.569999999999993</v>
      </c>
      <c r="T92" s="3" t="str">
        <f>[1]基础信息277!AT71</f>
        <v>F067</v>
      </c>
      <c r="U92" s="3" t="str">
        <f>C92</f>
        <v>杨方龙</v>
      </c>
      <c r="V92" s="3" t="str">
        <f>[1]基础信息277!AU71</f>
        <v>砖</v>
      </c>
      <c r="W92" s="3" t="s">
        <v>34</v>
      </c>
      <c r="X92" s="3"/>
      <c r="Y92" s="3">
        <f>[1]基础信息277!AV71</f>
        <v>1</v>
      </c>
      <c r="Z92" s="20" t="s">
        <v>38</v>
      </c>
      <c r="AA92" s="3">
        <f>[1]基础信息277!AW71</f>
        <v>1</v>
      </c>
      <c r="AB92" s="3">
        <f>[1]基础信息277!AX71</f>
        <v>45.68</v>
      </c>
      <c r="AC92" s="3">
        <f>[1]基础信息277!AY71</f>
        <v>45.68</v>
      </c>
      <c r="AD92" s="18"/>
    </row>
    <row r="93" spans="1:30" s="19" customFormat="1" ht="41.1" customHeight="1" x14ac:dyDescent="0.3">
      <c r="A93" s="31"/>
      <c r="B93" s="31"/>
      <c r="C93" s="31"/>
      <c r="D93" s="31"/>
      <c r="E93" s="31"/>
      <c r="F93" s="31"/>
      <c r="G93" s="31"/>
      <c r="H93" s="31"/>
      <c r="I93" s="31"/>
      <c r="J93" s="31"/>
      <c r="K93" s="31"/>
      <c r="L93" s="31"/>
      <c r="M93" s="31"/>
      <c r="N93" s="31"/>
      <c r="O93" s="31"/>
      <c r="P93" s="31"/>
      <c r="Q93" s="31"/>
      <c r="R93" s="31"/>
      <c r="S93" s="31"/>
      <c r="T93" s="3" t="s">
        <v>114</v>
      </c>
      <c r="U93" s="3" t="str">
        <f>C92</f>
        <v>杨方龙</v>
      </c>
      <c r="V93" s="3" t="s">
        <v>82</v>
      </c>
      <c r="W93" s="3" t="s">
        <v>34</v>
      </c>
      <c r="X93" s="3"/>
      <c r="Y93" s="3">
        <v>1</v>
      </c>
      <c r="Z93" s="20" t="s">
        <v>38</v>
      </c>
      <c r="AA93" s="3">
        <v>3</v>
      </c>
      <c r="AB93" s="3">
        <v>151.29</v>
      </c>
      <c r="AC93" s="3">
        <v>151.29</v>
      </c>
      <c r="AD93" s="18"/>
    </row>
    <row r="94" spans="1:30" s="19" customFormat="1" ht="41.1" customHeight="1" x14ac:dyDescent="0.3">
      <c r="A94" s="14">
        <v>68</v>
      </c>
      <c r="B94" s="14" t="str">
        <f>[1]基础信息277!D72</f>
        <v>068</v>
      </c>
      <c r="C94" s="14" t="str">
        <f>[1]基础信息277!E72</f>
        <v>郑德光</v>
      </c>
      <c r="D94" s="14" t="str">
        <f>[1]基础信息277!H72</f>
        <v>导航路19号</v>
      </c>
      <c r="E94" s="14" t="str">
        <f>[1]基础信息277!I72</f>
        <v>00000280</v>
      </c>
      <c r="F94" s="14">
        <f>[1]基础信息277!K72</f>
        <v>143.47999999999999</v>
      </c>
      <c r="G94" s="14">
        <f>[1]基础信息277!M72</f>
        <v>49.64</v>
      </c>
      <c r="H94" s="14">
        <f>[1]基础信息277!O72</f>
        <v>1978</v>
      </c>
      <c r="I94" s="14" t="str">
        <f>[1]基础信息277!P72</f>
        <v>混合</v>
      </c>
      <c r="J94" s="14">
        <f>[1]基础信息277!Q72</f>
        <v>3</v>
      </c>
      <c r="K94" s="14" t="str">
        <f>[1]基础信息277!R72</f>
        <v>1-3</v>
      </c>
      <c r="L94" s="14">
        <f>[1]基础信息277!S72</f>
        <v>1</v>
      </c>
      <c r="M94" s="14" t="str">
        <f>[1]基础信息277!W72</f>
        <v>落地房</v>
      </c>
      <c r="N94" s="14" t="s">
        <v>92</v>
      </c>
      <c r="O94" s="14" t="str">
        <f>[1]基础信息277!X72</f>
        <v>郑德光</v>
      </c>
      <c r="P94" s="14" t="str">
        <f>[1]基础信息277!Y72</f>
        <v>2-1993-2-1669</v>
      </c>
      <c r="Q94" s="14" t="str">
        <f>[1]基础信息277!AA72</f>
        <v>集体</v>
      </c>
      <c r="R94" s="14" t="str">
        <f>[1]基础信息277!AB72</f>
        <v>批准拨用</v>
      </c>
      <c r="S94" s="14">
        <f>[1]基础信息277!AC72</f>
        <v>79.510000000000005</v>
      </c>
      <c r="T94" s="3" t="s">
        <v>115</v>
      </c>
      <c r="U94" s="3" t="str">
        <f>C94</f>
        <v>郑德光</v>
      </c>
      <c r="V94" s="25" t="s">
        <v>61</v>
      </c>
      <c r="W94" s="3" t="s">
        <v>34</v>
      </c>
      <c r="X94" s="3"/>
      <c r="Y94" s="25">
        <v>2</v>
      </c>
      <c r="Z94" s="16" t="s">
        <v>35</v>
      </c>
      <c r="AA94" s="3">
        <v>1</v>
      </c>
      <c r="AB94" s="17">
        <v>44.62</v>
      </c>
      <c r="AC94" s="17">
        <v>22.31</v>
      </c>
      <c r="AD94" s="18"/>
    </row>
    <row r="95" spans="1:30" s="19" customFormat="1" ht="41.1" customHeight="1" x14ac:dyDescent="0.3">
      <c r="A95" s="14"/>
      <c r="B95" s="14"/>
      <c r="C95" s="14"/>
      <c r="D95" s="14"/>
      <c r="E95" s="14"/>
      <c r="F95" s="14"/>
      <c r="G95" s="14"/>
      <c r="H95" s="14"/>
      <c r="I95" s="14"/>
      <c r="J95" s="14"/>
      <c r="K95" s="14"/>
      <c r="L95" s="14"/>
      <c r="M95" s="14"/>
      <c r="N95" s="14"/>
      <c r="O95" s="14"/>
      <c r="P95" s="14"/>
      <c r="Q95" s="14"/>
      <c r="R95" s="14"/>
      <c r="S95" s="14"/>
      <c r="T95" s="3" t="s">
        <v>116</v>
      </c>
      <c r="U95" s="3" t="str">
        <f>C94</f>
        <v>郑德光</v>
      </c>
      <c r="V95" s="25" t="s">
        <v>61</v>
      </c>
      <c r="W95" s="3" t="s">
        <v>34</v>
      </c>
      <c r="X95" s="3"/>
      <c r="Y95" s="25">
        <v>2</v>
      </c>
      <c r="Z95" s="16" t="s">
        <v>35</v>
      </c>
      <c r="AA95" s="3">
        <v>1</v>
      </c>
      <c r="AB95" s="17">
        <v>72.02</v>
      </c>
      <c r="AC95" s="17">
        <v>36.01</v>
      </c>
      <c r="AD95" s="18"/>
    </row>
    <row r="96" spans="1:30" s="19" customFormat="1" ht="41.1" customHeight="1" x14ac:dyDescent="0.3">
      <c r="A96" s="14">
        <v>69</v>
      </c>
      <c r="B96" s="14" t="str">
        <f>[1]基础信息277!D73</f>
        <v>069</v>
      </c>
      <c r="C96" s="14" t="str">
        <f>[1]基础信息277!E73</f>
        <v>余兰英</v>
      </c>
      <c r="D96" s="14" t="str">
        <f>[1]基础信息277!H73</f>
        <v>导航路21号</v>
      </c>
      <c r="E96" s="14" t="str">
        <f>[1]基础信息277!I73</f>
        <v>00000279</v>
      </c>
      <c r="F96" s="14">
        <f>[1]基础信息277!K73</f>
        <v>143.47999999999999</v>
      </c>
      <c r="G96" s="14">
        <f>[1]基础信息277!M73</f>
        <v>49.64</v>
      </c>
      <c r="H96" s="14">
        <f>[1]基础信息277!O73</f>
        <v>1978</v>
      </c>
      <c r="I96" s="14" t="str">
        <f>[1]基础信息277!P73</f>
        <v>混合</v>
      </c>
      <c r="J96" s="14">
        <f>[1]基础信息277!Q73</f>
        <v>3</v>
      </c>
      <c r="K96" s="14" t="str">
        <f>[1]基础信息277!R73</f>
        <v>1-3</v>
      </c>
      <c r="L96" s="14">
        <f>[1]基础信息277!S73</f>
        <v>1</v>
      </c>
      <c r="M96" s="14" t="str">
        <f>[1]基础信息277!W73</f>
        <v>落地房</v>
      </c>
      <c r="N96" s="14" t="s">
        <v>92</v>
      </c>
      <c r="O96" s="14" t="str">
        <f>[1]基础信息277!X73</f>
        <v>沈一环</v>
      </c>
      <c r="P96" s="14" t="str">
        <f>[1]基础信息277!Y73</f>
        <v>2-2002-2-174</v>
      </c>
      <c r="Q96" s="14" t="str">
        <f>[1]基础信息277!AA73</f>
        <v>集体</v>
      </c>
      <c r="R96" s="14" t="str">
        <f>[1]基础信息277!AB73</f>
        <v>批准拨用</v>
      </c>
      <c r="S96" s="14">
        <f>[1]基础信息277!AC73</f>
        <v>63.07</v>
      </c>
      <c r="T96" s="3" t="s">
        <v>117</v>
      </c>
      <c r="U96" s="3" t="str">
        <f>C96</f>
        <v>余兰英</v>
      </c>
      <c r="V96" s="25" t="s">
        <v>61</v>
      </c>
      <c r="W96" s="3" t="s">
        <v>34</v>
      </c>
      <c r="X96" s="3"/>
      <c r="Y96" s="25">
        <v>2</v>
      </c>
      <c r="Z96" s="16" t="s">
        <v>35</v>
      </c>
      <c r="AA96" s="3">
        <v>1</v>
      </c>
      <c r="AB96" s="3">
        <v>44.62</v>
      </c>
      <c r="AC96" s="17">
        <v>22.31</v>
      </c>
      <c r="AD96" s="18"/>
    </row>
    <row r="97" spans="1:30" s="19" customFormat="1" ht="41.1" customHeight="1" x14ac:dyDescent="0.3">
      <c r="A97" s="14"/>
      <c r="B97" s="14"/>
      <c r="C97" s="14"/>
      <c r="D97" s="14"/>
      <c r="E97" s="14"/>
      <c r="F97" s="14"/>
      <c r="G97" s="14"/>
      <c r="H97" s="14"/>
      <c r="I97" s="14"/>
      <c r="J97" s="14"/>
      <c r="K97" s="14"/>
      <c r="L97" s="14"/>
      <c r="M97" s="14"/>
      <c r="N97" s="14"/>
      <c r="O97" s="14"/>
      <c r="P97" s="14"/>
      <c r="Q97" s="14"/>
      <c r="R97" s="14"/>
      <c r="S97" s="14"/>
      <c r="T97" s="3" t="s">
        <v>118</v>
      </c>
      <c r="U97" s="3" t="str">
        <f>C96</f>
        <v>余兰英</v>
      </c>
      <c r="V97" s="25" t="s">
        <v>61</v>
      </c>
      <c r="W97" s="3" t="s">
        <v>34</v>
      </c>
      <c r="X97" s="3"/>
      <c r="Y97" s="25">
        <v>1</v>
      </c>
      <c r="Z97" s="20" t="s">
        <v>38</v>
      </c>
      <c r="AA97" s="3">
        <v>1</v>
      </c>
      <c r="AB97" s="17">
        <v>16.5</v>
      </c>
      <c r="AC97" s="17">
        <v>16.5</v>
      </c>
      <c r="AD97" s="18"/>
    </row>
    <row r="98" spans="1:30" s="19" customFormat="1" ht="41.1" customHeight="1" x14ac:dyDescent="0.3">
      <c r="A98" s="14"/>
      <c r="B98" s="14"/>
      <c r="C98" s="14"/>
      <c r="D98" s="14"/>
      <c r="E98" s="14"/>
      <c r="F98" s="14"/>
      <c r="G98" s="14"/>
      <c r="H98" s="14"/>
      <c r="I98" s="14"/>
      <c r="J98" s="14"/>
      <c r="K98" s="14"/>
      <c r="L98" s="14"/>
      <c r="M98" s="14"/>
      <c r="N98" s="14"/>
      <c r="O98" s="14"/>
      <c r="P98" s="14"/>
      <c r="Q98" s="14"/>
      <c r="R98" s="14"/>
      <c r="S98" s="14"/>
      <c r="T98" s="3" t="s">
        <v>119</v>
      </c>
      <c r="U98" s="3" t="str">
        <f>C96</f>
        <v>余兰英</v>
      </c>
      <c r="V98" s="25" t="s">
        <v>61</v>
      </c>
      <c r="W98" s="3" t="s">
        <v>34</v>
      </c>
      <c r="X98" s="3"/>
      <c r="Y98" s="25">
        <v>1</v>
      </c>
      <c r="Z98" s="20" t="s">
        <v>38</v>
      </c>
      <c r="AA98" s="3">
        <v>1</v>
      </c>
      <c r="AB98" s="17">
        <v>14.76</v>
      </c>
      <c r="AC98" s="17">
        <v>14.76</v>
      </c>
      <c r="AD98" s="18"/>
    </row>
    <row r="99" spans="1:30" s="19" customFormat="1" ht="41.1" customHeight="1" x14ac:dyDescent="0.3">
      <c r="A99" s="3">
        <v>70</v>
      </c>
      <c r="B99" s="3" t="str">
        <f>[1]基础信息277!D74</f>
        <v>070</v>
      </c>
      <c r="C99" s="3" t="str">
        <f>[1]基础信息277!E74</f>
        <v>沈一佑</v>
      </c>
      <c r="D99" s="3" t="str">
        <f>[1]基础信息277!H74</f>
        <v>导航路23号</v>
      </c>
      <c r="E99" s="3" t="str">
        <f>[1]基础信息277!I74</f>
        <v>00004106</v>
      </c>
      <c r="F99" s="3">
        <f>[1]基础信息277!K74</f>
        <v>143.47999999999999</v>
      </c>
      <c r="G99" s="3">
        <f>[1]基础信息277!M74</f>
        <v>49.64</v>
      </c>
      <c r="H99" s="3">
        <f>[1]基础信息277!O74</f>
        <v>1978</v>
      </c>
      <c r="I99" s="3" t="str">
        <f>[1]基础信息277!P74</f>
        <v>混合</v>
      </c>
      <c r="J99" s="3">
        <f>[1]基础信息277!Q74</f>
        <v>3</v>
      </c>
      <c r="K99" s="3" t="str">
        <f>[1]基础信息277!R74</f>
        <v>1-3</v>
      </c>
      <c r="L99" s="3">
        <f>[1]基础信息277!S74</f>
        <v>1</v>
      </c>
      <c r="M99" s="3" t="str">
        <f>[1]基础信息277!W74</f>
        <v>落地房</v>
      </c>
      <c r="N99" s="3" t="s">
        <v>32</v>
      </c>
      <c r="O99" s="3" t="str">
        <f>[1]基础信息277!X74</f>
        <v>沈冲娒</v>
      </c>
      <c r="P99" s="3" t="str">
        <f>[1]基础信息277!Y74</f>
        <v>2-1993-2-1671</v>
      </c>
      <c r="Q99" s="3" t="str">
        <f>[1]基础信息277!AA74</f>
        <v>集体</v>
      </c>
      <c r="R99" s="3" t="str">
        <f>[1]基础信息277!AB74</f>
        <v>批准拨用</v>
      </c>
      <c r="S99" s="3">
        <f>[1]基础信息277!AC74</f>
        <v>79.7</v>
      </c>
      <c r="T99" s="3" t="str">
        <f>[1]基础信息277!AT74</f>
        <v>F070</v>
      </c>
      <c r="U99" s="3" t="str">
        <f>C99</f>
        <v>沈一佑</v>
      </c>
      <c r="V99" s="3" t="str">
        <f>[1]基础信息277!AU74</f>
        <v>砖</v>
      </c>
      <c r="W99" s="3" t="s">
        <v>34</v>
      </c>
      <c r="X99" s="3"/>
      <c r="Y99" s="3">
        <f>[1]基础信息277!AV74</f>
        <v>2</v>
      </c>
      <c r="Z99" s="16" t="s">
        <v>35</v>
      </c>
      <c r="AA99" s="3">
        <f>[1]基础信息277!AW74</f>
        <v>1</v>
      </c>
      <c r="AB99" s="3">
        <f>[1]基础信息277!AX74</f>
        <v>44.62</v>
      </c>
      <c r="AC99" s="3">
        <f>[1]基础信息277!AY74</f>
        <v>22.31</v>
      </c>
      <c r="AD99" s="18"/>
    </row>
    <row r="100" spans="1:30" s="19" customFormat="1" ht="41.1" customHeight="1" x14ac:dyDescent="0.3">
      <c r="A100" s="14">
        <v>71</v>
      </c>
      <c r="B100" s="14" t="str">
        <f>[1]基础信息277!D75</f>
        <v>071</v>
      </c>
      <c r="C100" s="14" t="str">
        <f>[1]基础信息277!E75</f>
        <v>郑伟隆</v>
      </c>
      <c r="D100" s="14" t="str">
        <f>[1]基础信息277!H75</f>
        <v>导航路25号</v>
      </c>
      <c r="E100" s="14" t="str">
        <f>[1]基础信息277!I75</f>
        <v>00021733</v>
      </c>
      <c r="F100" s="14">
        <f>[1]基础信息277!K75</f>
        <v>140.03</v>
      </c>
      <c r="G100" s="14">
        <f>[1]基础信息277!M75</f>
        <v>48.91</v>
      </c>
      <c r="H100" s="14">
        <f>[1]基础信息277!O75</f>
        <v>1989</v>
      </c>
      <c r="I100" s="14" t="str">
        <f>[1]基础信息277!P75</f>
        <v>混合</v>
      </c>
      <c r="J100" s="14">
        <f>[1]基础信息277!Q75</f>
        <v>3</v>
      </c>
      <c r="K100" s="14" t="str">
        <f>[1]基础信息277!R75</f>
        <v>1-3</v>
      </c>
      <c r="L100" s="14">
        <f>[1]基础信息277!S75</f>
        <v>1</v>
      </c>
      <c r="M100" s="14" t="str">
        <f>[1]基础信息277!W75</f>
        <v>落地房</v>
      </c>
      <c r="N100" s="14" t="s">
        <v>92</v>
      </c>
      <c r="O100" s="14" t="str">
        <f>[1]基础信息277!X75</f>
        <v>郑存坤</v>
      </c>
      <c r="P100" s="14" t="str">
        <f>[1]基础信息277!Y75</f>
        <v>2-1993-2-1737</v>
      </c>
      <c r="Q100" s="14" t="str">
        <f>[1]基础信息277!AA75</f>
        <v>集体</v>
      </c>
      <c r="R100" s="14" t="str">
        <f>[1]基础信息277!AB75</f>
        <v>批准拨用</v>
      </c>
      <c r="S100" s="29">
        <f>[1]基础信息277!AC75</f>
        <v>43.2</v>
      </c>
      <c r="T100" s="3" t="s">
        <v>120</v>
      </c>
      <c r="U100" s="3" t="str">
        <f>C100</f>
        <v>郑伟隆</v>
      </c>
      <c r="V100" s="25" t="s">
        <v>61</v>
      </c>
      <c r="W100" s="3" t="s">
        <v>34</v>
      </c>
      <c r="X100" s="3"/>
      <c r="Y100" s="25">
        <v>2</v>
      </c>
      <c r="Z100" s="16" t="s">
        <v>35</v>
      </c>
      <c r="AA100" s="3">
        <v>1</v>
      </c>
      <c r="AB100" s="17">
        <v>66.62</v>
      </c>
      <c r="AC100" s="17">
        <v>22.31</v>
      </c>
      <c r="AD100" s="18"/>
    </row>
    <row r="101" spans="1:30" s="19" customFormat="1" ht="41.1" customHeight="1" x14ac:dyDescent="0.3">
      <c r="A101" s="14"/>
      <c r="B101" s="14"/>
      <c r="C101" s="14"/>
      <c r="D101" s="14"/>
      <c r="E101" s="14"/>
      <c r="F101" s="14"/>
      <c r="G101" s="14"/>
      <c r="H101" s="14"/>
      <c r="I101" s="14"/>
      <c r="J101" s="14"/>
      <c r="K101" s="14"/>
      <c r="L101" s="14"/>
      <c r="M101" s="14"/>
      <c r="N101" s="14"/>
      <c r="O101" s="14"/>
      <c r="P101" s="14"/>
      <c r="Q101" s="14"/>
      <c r="R101" s="14"/>
      <c r="S101" s="31"/>
      <c r="T101" s="3" t="s">
        <v>121</v>
      </c>
      <c r="U101" s="3" t="str">
        <f>C100</f>
        <v>郑伟隆</v>
      </c>
      <c r="V101" s="25" t="s">
        <v>61</v>
      </c>
      <c r="W101" s="3" t="s">
        <v>34</v>
      </c>
      <c r="X101" s="3"/>
      <c r="Y101" s="25">
        <v>1</v>
      </c>
      <c r="Z101" s="20" t="s">
        <v>38</v>
      </c>
      <c r="AA101" s="3">
        <v>1</v>
      </c>
      <c r="AB101" s="17">
        <v>35.659999999999997</v>
      </c>
      <c r="AC101" s="17">
        <v>35.659999999999997</v>
      </c>
      <c r="AD101" s="18"/>
    </row>
    <row r="102" spans="1:30" s="19" customFormat="1" ht="38.1" customHeight="1" x14ac:dyDescent="0.3">
      <c r="A102" s="14">
        <v>72</v>
      </c>
      <c r="B102" s="14" t="str">
        <f>[1]基础信息277!D76</f>
        <v>072</v>
      </c>
      <c r="C102" s="14" t="str">
        <f>[1]基础信息277!E76</f>
        <v>郑学华</v>
      </c>
      <c r="D102" s="14" t="str">
        <f>[1]基础信息277!H76</f>
        <v>导航路27号</v>
      </c>
      <c r="E102" s="14" t="str">
        <f>[1]基础信息277!I76</f>
        <v>00015601</v>
      </c>
      <c r="F102" s="14">
        <f>[1]基础信息277!K76</f>
        <v>143.47999999999999</v>
      </c>
      <c r="G102" s="14">
        <f>[1]基础信息277!M76</f>
        <v>49.64</v>
      </c>
      <c r="H102" s="14">
        <f>[1]基础信息277!O76</f>
        <v>1978</v>
      </c>
      <c r="I102" s="14" t="str">
        <f>[1]基础信息277!P76</f>
        <v>混合</v>
      </c>
      <c r="J102" s="14">
        <f>[1]基础信息277!Q76</f>
        <v>3</v>
      </c>
      <c r="K102" s="14" t="str">
        <f>[1]基础信息277!R76</f>
        <v>1-3</v>
      </c>
      <c r="L102" s="14">
        <f>[1]基础信息277!S76</f>
        <v>1</v>
      </c>
      <c r="M102" s="14" t="str">
        <f>[1]基础信息277!W76</f>
        <v>落地房</v>
      </c>
      <c r="N102" s="14" t="s">
        <v>92</v>
      </c>
      <c r="O102" s="14" t="str">
        <f>[1]基础信息277!X76</f>
        <v>沈冲娒</v>
      </c>
      <c r="P102" s="14" t="str">
        <f>[1]基础信息277!Y76</f>
        <v>2-1993-2-1671</v>
      </c>
      <c r="Q102" s="14" t="str">
        <f>[1]基础信息277!AA76</f>
        <v>集体</v>
      </c>
      <c r="R102" s="14" t="str">
        <f>[1]基础信息277!AB76</f>
        <v>批准拨用</v>
      </c>
      <c r="S102" s="14">
        <f>[1]基础信息277!AC76</f>
        <v>79.7</v>
      </c>
      <c r="T102" s="3" t="s">
        <v>122</v>
      </c>
      <c r="U102" s="3" t="str">
        <f>C102</f>
        <v>郑学华</v>
      </c>
      <c r="V102" s="25" t="s">
        <v>61</v>
      </c>
      <c r="W102" s="3" t="s">
        <v>34</v>
      </c>
      <c r="X102" s="3"/>
      <c r="Y102" s="25">
        <v>2</v>
      </c>
      <c r="Z102" s="16" t="s">
        <v>35</v>
      </c>
      <c r="AA102" s="3">
        <v>1</v>
      </c>
      <c r="AB102" s="17">
        <v>66.62</v>
      </c>
      <c r="AC102" s="17">
        <v>22.31</v>
      </c>
      <c r="AD102" s="18"/>
    </row>
    <row r="103" spans="1:30" s="19" customFormat="1" ht="38.1" customHeight="1" x14ac:dyDescent="0.3">
      <c r="A103" s="14"/>
      <c r="B103" s="14"/>
      <c r="C103" s="14"/>
      <c r="D103" s="14"/>
      <c r="E103" s="14"/>
      <c r="F103" s="14"/>
      <c r="G103" s="14"/>
      <c r="H103" s="14"/>
      <c r="I103" s="14"/>
      <c r="J103" s="14"/>
      <c r="K103" s="14"/>
      <c r="L103" s="14"/>
      <c r="M103" s="14"/>
      <c r="N103" s="14"/>
      <c r="O103" s="14"/>
      <c r="P103" s="14"/>
      <c r="Q103" s="14"/>
      <c r="R103" s="14"/>
      <c r="S103" s="14"/>
      <c r="T103" s="3" t="s">
        <v>123</v>
      </c>
      <c r="U103" s="3" t="str">
        <f>C102</f>
        <v>郑学华</v>
      </c>
      <c r="V103" s="25" t="s">
        <v>61</v>
      </c>
      <c r="W103" s="3" t="s">
        <v>34</v>
      </c>
      <c r="X103" s="3"/>
      <c r="Y103" s="25">
        <v>2</v>
      </c>
      <c r="Z103" s="16" t="s">
        <v>35</v>
      </c>
      <c r="AA103" s="3">
        <v>1</v>
      </c>
      <c r="AB103" s="17">
        <v>80.16</v>
      </c>
      <c r="AC103" s="17">
        <v>40.08</v>
      </c>
      <c r="AD103" s="18"/>
    </row>
    <row r="104" spans="1:30" s="19" customFormat="1" ht="38.1" customHeight="1" x14ac:dyDescent="0.3">
      <c r="A104" s="14"/>
      <c r="B104" s="14"/>
      <c r="C104" s="14"/>
      <c r="D104" s="14"/>
      <c r="E104" s="14"/>
      <c r="F104" s="14"/>
      <c r="G104" s="14"/>
      <c r="H104" s="14"/>
      <c r="I104" s="14"/>
      <c r="J104" s="14"/>
      <c r="K104" s="14"/>
      <c r="L104" s="14"/>
      <c r="M104" s="14"/>
      <c r="N104" s="14"/>
      <c r="O104" s="14"/>
      <c r="P104" s="14"/>
      <c r="Q104" s="14"/>
      <c r="R104" s="14"/>
      <c r="S104" s="14"/>
      <c r="T104" s="3" t="s">
        <v>124</v>
      </c>
      <c r="U104" s="3" t="str">
        <f>C102</f>
        <v>郑学华</v>
      </c>
      <c r="V104" s="25" t="s">
        <v>82</v>
      </c>
      <c r="W104" s="3" t="s">
        <v>34</v>
      </c>
      <c r="X104" s="3"/>
      <c r="Y104" s="25">
        <v>1</v>
      </c>
      <c r="Z104" s="20" t="s">
        <v>38</v>
      </c>
      <c r="AA104" s="3">
        <v>1</v>
      </c>
      <c r="AB104" s="17">
        <v>14.78</v>
      </c>
      <c r="AC104" s="17">
        <v>14.78</v>
      </c>
      <c r="AD104" s="18"/>
    </row>
    <row r="105" spans="1:30" s="19" customFormat="1" ht="38.1" customHeight="1" x14ac:dyDescent="0.3">
      <c r="A105" s="3">
        <v>73</v>
      </c>
      <c r="B105" s="3" t="str">
        <f>[1]基础信息277!D77</f>
        <v>073</v>
      </c>
      <c r="C105" s="3" t="str">
        <f>[1]基础信息277!E77</f>
        <v>张秀林</v>
      </c>
      <c r="D105" s="3" t="str">
        <f>[1]基础信息277!H77</f>
        <v>导航路29号</v>
      </c>
      <c r="E105" s="3" t="str">
        <f>[1]基础信息277!I77</f>
        <v>00000287</v>
      </c>
      <c r="F105" s="3">
        <f>[1]基础信息277!K77</f>
        <v>151.91999999999999</v>
      </c>
      <c r="G105" s="3">
        <f>[1]基础信息277!M77</f>
        <v>52.56</v>
      </c>
      <c r="H105" s="3">
        <f>[1]基础信息277!O77</f>
        <v>1978</v>
      </c>
      <c r="I105" s="3" t="str">
        <f>[1]基础信息277!P77</f>
        <v>混合</v>
      </c>
      <c r="J105" s="3">
        <f>[1]基础信息277!Q77</f>
        <v>3</v>
      </c>
      <c r="K105" s="3" t="str">
        <f>[1]基础信息277!R77</f>
        <v>1-3</v>
      </c>
      <c r="L105" s="3">
        <f>[1]基础信息277!S77</f>
        <v>1</v>
      </c>
      <c r="M105" s="3" t="str">
        <f>[1]基础信息277!W77</f>
        <v>落地房</v>
      </c>
      <c r="N105" s="3" t="s">
        <v>32</v>
      </c>
      <c r="O105" s="3" t="str">
        <f>[1]基础信息277!X77</f>
        <v>张秀林</v>
      </c>
      <c r="P105" s="3" t="str">
        <f>[1]基础信息277!Y77</f>
        <v>土地证号空</v>
      </c>
      <c r="Q105" s="3" t="str">
        <f>[1]基础信息277!AA77</f>
        <v>集体</v>
      </c>
      <c r="R105" s="3" t="str">
        <f>[1]基础信息277!AB77</f>
        <v>批准拨用</v>
      </c>
      <c r="S105" s="3">
        <f>[1]基础信息277!AC77</f>
        <v>89.14</v>
      </c>
      <c r="T105" s="3" t="str">
        <f>[1]基础信息277!AT77</f>
        <v>F073</v>
      </c>
      <c r="U105" s="3" t="str">
        <f>C105</f>
        <v>张秀林</v>
      </c>
      <c r="V105" s="3" t="str">
        <f>[1]基础信息277!AU77</f>
        <v>砖</v>
      </c>
      <c r="W105" s="3" t="s">
        <v>34</v>
      </c>
      <c r="X105" s="3"/>
      <c r="Y105" s="3">
        <f>[1]基础信息277!AV77</f>
        <v>2</v>
      </c>
      <c r="Z105" s="16" t="s">
        <v>35</v>
      </c>
      <c r="AA105" s="3">
        <f>[1]基础信息277!AW77</f>
        <v>1</v>
      </c>
      <c r="AB105" s="3">
        <f>[1]基础信息277!AX77</f>
        <v>57.96</v>
      </c>
      <c r="AC105" s="3">
        <f>[1]基础信息277!AY77</f>
        <v>28.98</v>
      </c>
      <c r="AD105" s="18"/>
    </row>
    <row r="106" spans="1:30" s="19" customFormat="1" ht="38.1" customHeight="1" x14ac:dyDescent="0.3">
      <c r="A106" s="14">
        <v>74</v>
      </c>
      <c r="B106" s="14" t="str">
        <f>[1]基础信息277!D78</f>
        <v>074</v>
      </c>
      <c r="C106" s="14" t="str">
        <f>[1]基础信息277!E78</f>
        <v>李德新</v>
      </c>
      <c r="D106" s="14" t="str">
        <f>[1]基础信息277!H78</f>
        <v>导航路31号</v>
      </c>
      <c r="E106" s="14" t="str">
        <f>[1]基础信息277!I78</f>
        <v>浙(2019)瑞安市不动产权第0065033号</v>
      </c>
      <c r="F106" s="14">
        <f>[1]基础信息277!K78</f>
        <v>149.81</v>
      </c>
      <c r="G106" s="14">
        <f>[1]基础信息277!M78</f>
        <v>80.400000000000006</v>
      </c>
      <c r="H106" s="14">
        <f>[1]基础信息277!O78</f>
        <v>1992</v>
      </c>
      <c r="I106" s="14" t="str">
        <f>[1]基础信息277!P78</f>
        <v>混合</v>
      </c>
      <c r="J106" s="14">
        <f>[1]基础信息277!Q78</f>
        <v>3</v>
      </c>
      <c r="K106" s="14" t="str">
        <f>[1]基础信息277!R78</f>
        <v>1-3</v>
      </c>
      <c r="L106" s="14">
        <f>[1]基础信息277!S78</f>
        <v>1</v>
      </c>
      <c r="M106" s="14" t="str">
        <f>[1]基础信息277!W78</f>
        <v>落地房</v>
      </c>
      <c r="N106" s="14" t="s">
        <v>92</v>
      </c>
      <c r="O106" s="14" t="str">
        <f>[1]基础信息277!X78</f>
        <v>李德新</v>
      </c>
      <c r="P106" s="14" t="str">
        <f>[1]基础信息277!Y78</f>
        <v>浙(2019)瑞安市不动产权第0065033号</v>
      </c>
      <c r="Q106" s="14" t="str">
        <f>[1]基础信息277!AA78</f>
        <v>集体</v>
      </c>
      <c r="R106" s="14" t="str">
        <f>[1]基础信息277!AB78</f>
        <v>批准拨用</v>
      </c>
      <c r="S106" s="14">
        <f>[1]基础信息277!AC78</f>
        <v>85</v>
      </c>
      <c r="T106" s="3" t="s">
        <v>125</v>
      </c>
      <c r="U106" s="3" t="str">
        <f>C106</f>
        <v>李德新</v>
      </c>
      <c r="V106" s="25" t="s">
        <v>61</v>
      </c>
      <c r="W106" s="3" t="s">
        <v>34</v>
      </c>
      <c r="X106" s="3"/>
      <c r="Y106" s="25">
        <v>2</v>
      </c>
      <c r="Z106" s="16" t="s">
        <v>35</v>
      </c>
      <c r="AA106" s="3">
        <v>1</v>
      </c>
      <c r="AB106" s="17">
        <v>52.74</v>
      </c>
      <c r="AC106" s="17">
        <v>26.37</v>
      </c>
      <c r="AD106" s="18"/>
    </row>
    <row r="107" spans="1:30" s="19" customFormat="1" ht="38.1" customHeight="1" x14ac:dyDescent="0.3">
      <c r="A107" s="14"/>
      <c r="B107" s="14"/>
      <c r="C107" s="14"/>
      <c r="D107" s="14"/>
      <c r="E107" s="14"/>
      <c r="F107" s="14"/>
      <c r="G107" s="14"/>
      <c r="H107" s="14"/>
      <c r="I107" s="14"/>
      <c r="J107" s="14"/>
      <c r="K107" s="14"/>
      <c r="L107" s="14"/>
      <c r="M107" s="14"/>
      <c r="N107" s="14"/>
      <c r="O107" s="14"/>
      <c r="P107" s="14"/>
      <c r="Q107" s="14"/>
      <c r="R107" s="14"/>
      <c r="S107" s="14"/>
      <c r="T107" s="3" t="s">
        <v>126</v>
      </c>
      <c r="U107" s="3" t="str">
        <f>C106</f>
        <v>李德新</v>
      </c>
      <c r="V107" s="25" t="s">
        <v>61</v>
      </c>
      <c r="W107" s="3" t="s">
        <v>34</v>
      </c>
      <c r="X107" s="3"/>
      <c r="Y107" s="25">
        <v>1</v>
      </c>
      <c r="Z107" s="20" t="s">
        <v>38</v>
      </c>
      <c r="AA107" s="3">
        <v>1</v>
      </c>
      <c r="AB107" s="17">
        <v>31.89</v>
      </c>
      <c r="AC107" s="17">
        <v>31.89</v>
      </c>
      <c r="AD107" s="18"/>
    </row>
    <row r="108" spans="1:30" s="19" customFormat="1" ht="36.950000000000003" customHeight="1" x14ac:dyDescent="0.3">
      <c r="A108" s="14">
        <v>75</v>
      </c>
      <c r="B108" s="14" t="str">
        <f>[1]基础信息277!D79</f>
        <v>075</v>
      </c>
      <c r="C108" s="14" t="str">
        <f>[1]基础信息277!E79</f>
        <v>詹光林</v>
      </c>
      <c r="D108" s="14" t="str">
        <f>[1]基础信息277!H79</f>
        <v>导航路33号</v>
      </c>
      <c r="E108" s="14" t="str">
        <f>[1]基础信息277!I79</f>
        <v>00006096</v>
      </c>
      <c r="F108" s="14">
        <f>[1]基础信息277!K79</f>
        <v>143.47999999999999</v>
      </c>
      <c r="G108" s="14">
        <f>[1]基础信息277!M79</f>
        <v>49.64</v>
      </c>
      <c r="H108" s="14">
        <f>[1]基础信息277!O79</f>
        <v>1990</v>
      </c>
      <c r="I108" s="14" t="str">
        <f>[1]基础信息277!P79</f>
        <v>混合</v>
      </c>
      <c r="J108" s="14">
        <f>[1]基础信息277!Q79</f>
        <v>3</v>
      </c>
      <c r="K108" s="14" t="str">
        <f>[1]基础信息277!R79</f>
        <v>1-3</v>
      </c>
      <c r="L108" s="14">
        <f>[1]基础信息277!S79</f>
        <v>1</v>
      </c>
      <c r="M108" s="14" t="str">
        <f>[1]基础信息277!W79</f>
        <v>落地房</v>
      </c>
      <c r="N108" s="14" t="s">
        <v>92</v>
      </c>
      <c r="O108" s="14" t="str">
        <f>[1]基础信息277!X79</f>
        <v>詹光林</v>
      </c>
      <c r="P108" s="14" t="str">
        <f>[1]基础信息277!Y79</f>
        <v>2-1993-2-1686</v>
      </c>
      <c r="Q108" s="14" t="str">
        <f>[1]基础信息277!AA79</f>
        <v>集体</v>
      </c>
      <c r="R108" s="14" t="str">
        <f>[1]基础信息277!AB79</f>
        <v>批准拨用</v>
      </c>
      <c r="S108" s="14">
        <f>[1]基础信息277!AC79</f>
        <v>81.400000000000006</v>
      </c>
      <c r="T108" s="3" t="s">
        <v>127</v>
      </c>
      <c r="U108" s="3" t="str">
        <f>C108</f>
        <v>詹光林</v>
      </c>
      <c r="V108" s="25" t="s">
        <v>82</v>
      </c>
      <c r="W108" s="3" t="s">
        <v>34</v>
      </c>
      <c r="X108" s="3"/>
      <c r="Y108" s="25">
        <v>1</v>
      </c>
      <c r="Z108" s="20" t="s">
        <v>38</v>
      </c>
      <c r="AA108" s="3">
        <v>1</v>
      </c>
      <c r="AB108" s="17">
        <v>8.09</v>
      </c>
      <c r="AC108" s="17">
        <v>8.09</v>
      </c>
      <c r="AD108" s="18"/>
    </row>
    <row r="109" spans="1:30" s="19" customFormat="1" ht="36.950000000000003" customHeight="1" x14ac:dyDescent="0.3">
      <c r="A109" s="14"/>
      <c r="B109" s="14"/>
      <c r="C109" s="14"/>
      <c r="D109" s="14"/>
      <c r="E109" s="14"/>
      <c r="F109" s="14"/>
      <c r="G109" s="14"/>
      <c r="H109" s="14"/>
      <c r="I109" s="14"/>
      <c r="J109" s="14"/>
      <c r="K109" s="14"/>
      <c r="L109" s="14"/>
      <c r="M109" s="14"/>
      <c r="N109" s="14"/>
      <c r="O109" s="14"/>
      <c r="P109" s="14"/>
      <c r="Q109" s="14"/>
      <c r="R109" s="14"/>
      <c r="S109" s="14"/>
      <c r="T109" s="3" t="s">
        <v>128</v>
      </c>
      <c r="U109" s="3" t="str">
        <f>C108</f>
        <v>詹光林</v>
      </c>
      <c r="V109" s="25" t="s">
        <v>61</v>
      </c>
      <c r="W109" s="3" t="s">
        <v>34</v>
      </c>
      <c r="X109" s="3"/>
      <c r="Y109" s="25">
        <v>1</v>
      </c>
      <c r="Z109" s="20" t="s">
        <v>38</v>
      </c>
      <c r="AA109" s="3">
        <v>1</v>
      </c>
      <c r="AB109" s="17">
        <v>30.63</v>
      </c>
      <c r="AC109" s="17">
        <v>30.63</v>
      </c>
      <c r="AD109" s="18"/>
    </row>
    <row r="110" spans="1:30" s="19" customFormat="1" ht="36.950000000000003" customHeight="1" x14ac:dyDescent="0.3">
      <c r="A110" s="14">
        <v>76</v>
      </c>
      <c r="B110" s="14" t="str">
        <f>[1]基础信息277!D80</f>
        <v>076</v>
      </c>
      <c r="C110" s="14" t="str">
        <f>[1]基础信息277!E80</f>
        <v>郑朝弟</v>
      </c>
      <c r="D110" s="14" t="str">
        <f>[1]基础信息277!H80</f>
        <v>导航路35号</v>
      </c>
      <c r="E110" s="14" t="str">
        <f>[1]基础信息277!I80</f>
        <v>00006705</v>
      </c>
      <c r="F110" s="14">
        <f>[1]基础信息277!K80</f>
        <v>145.59</v>
      </c>
      <c r="G110" s="14">
        <f>[1]基础信息277!M80</f>
        <v>50.37</v>
      </c>
      <c r="H110" s="14">
        <f>[1]基础信息277!O80</f>
        <v>1990</v>
      </c>
      <c r="I110" s="14" t="str">
        <f>[1]基础信息277!P80</f>
        <v>混合</v>
      </c>
      <c r="J110" s="14">
        <f>[1]基础信息277!Q80</f>
        <v>3</v>
      </c>
      <c r="K110" s="14" t="str">
        <f>[1]基础信息277!R80</f>
        <v>1-3</v>
      </c>
      <c r="L110" s="14">
        <f>[1]基础信息277!S80</f>
        <v>1</v>
      </c>
      <c r="M110" s="14" t="str">
        <f>[1]基础信息277!W80</f>
        <v>落地房</v>
      </c>
      <c r="N110" s="14" t="s">
        <v>92</v>
      </c>
      <c r="O110" s="14" t="str">
        <f>[1]基础信息277!X80</f>
        <v>郑朝弟</v>
      </c>
      <c r="P110" s="14" t="str">
        <f>[1]基础信息277!Y80</f>
        <v>2-2003-2-20</v>
      </c>
      <c r="Q110" s="14" t="str">
        <f>[1]基础信息277!AA80</f>
        <v>集体</v>
      </c>
      <c r="R110" s="14" t="str">
        <f>[1]基础信息277!AB80</f>
        <v>批准拨用</v>
      </c>
      <c r="S110" s="14">
        <f>[1]基础信息277!AC80</f>
        <v>63.18</v>
      </c>
      <c r="T110" s="3" t="s">
        <v>129</v>
      </c>
      <c r="U110" s="3" t="str">
        <f>C110</f>
        <v>郑朝弟</v>
      </c>
      <c r="V110" s="25" t="s">
        <v>61</v>
      </c>
      <c r="W110" s="3" t="s">
        <v>34</v>
      </c>
      <c r="X110" s="3"/>
      <c r="Y110" s="25">
        <v>2</v>
      </c>
      <c r="Z110" s="16" t="s">
        <v>35</v>
      </c>
      <c r="AA110" s="3">
        <v>1</v>
      </c>
      <c r="AB110" s="17">
        <v>38.32</v>
      </c>
      <c r="AC110" s="17">
        <v>19.16</v>
      </c>
      <c r="AD110" s="18"/>
    </row>
    <row r="111" spans="1:30" s="19" customFormat="1" ht="36.950000000000003" customHeight="1" x14ac:dyDescent="0.3">
      <c r="A111" s="14"/>
      <c r="B111" s="14"/>
      <c r="C111" s="14"/>
      <c r="D111" s="14"/>
      <c r="E111" s="14"/>
      <c r="F111" s="14"/>
      <c r="G111" s="14"/>
      <c r="H111" s="14"/>
      <c r="I111" s="14"/>
      <c r="J111" s="14"/>
      <c r="K111" s="14"/>
      <c r="L111" s="14"/>
      <c r="M111" s="14"/>
      <c r="N111" s="14"/>
      <c r="O111" s="14"/>
      <c r="P111" s="14"/>
      <c r="Q111" s="14"/>
      <c r="R111" s="14"/>
      <c r="S111" s="14"/>
      <c r="T111" s="3" t="s">
        <v>130</v>
      </c>
      <c r="U111" s="3" t="str">
        <f>C110</f>
        <v>郑朝弟</v>
      </c>
      <c r="V111" s="25" t="s">
        <v>61</v>
      </c>
      <c r="W111" s="3" t="s">
        <v>34</v>
      </c>
      <c r="X111" s="3"/>
      <c r="Y111" s="25">
        <v>2</v>
      </c>
      <c r="Z111" s="16" t="s">
        <v>35</v>
      </c>
      <c r="AA111" s="3">
        <v>1</v>
      </c>
      <c r="AB111" s="17">
        <v>63.78</v>
      </c>
      <c r="AC111" s="17">
        <v>31.89</v>
      </c>
      <c r="AD111" s="18"/>
    </row>
    <row r="112" spans="1:30" s="19" customFormat="1" ht="36.950000000000003" customHeight="1" x14ac:dyDescent="0.3">
      <c r="A112" s="3">
        <v>77</v>
      </c>
      <c r="B112" s="3" t="str">
        <f>[1]基础信息277!D81</f>
        <v>077</v>
      </c>
      <c r="C112" s="3" t="str">
        <f>[1]基础信息277!E81</f>
        <v>詹印法</v>
      </c>
      <c r="D112" s="3" t="str">
        <f>[1]基础信息277!H81</f>
        <v>导航路37号</v>
      </c>
      <c r="E112" s="3" t="str">
        <f>[1]基础信息277!I81</f>
        <v>00006394</v>
      </c>
      <c r="F112" s="3">
        <f>[1]基础信息277!K81</f>
        <v>143.47999999999999</v>
      </c>
      <c r="G112" s="3">
        <f>[1]基础信息277!M81</f>
        <v>49.64</v>
      </c>
      <c r="H112" s="3">
        <f>[1]基础信息277!O81</f>
        <v>1994</v>
      </c>
      <c r="I112" s="3" t="str">
        <f>[1]基础信息277!P81</f>
        <v>混合</v>
      </c>
      <c r="J112" s="3">
        <f>[1]基础信息277!Q81</f>
        <v>3</v>
      </c>
      <c r="K112" s="3" t="str">
        <f>[1]基础信息277!R81</f>
        <v>1-3</v>
      </c>
      <c r="L112" s="3">
        <f>[1]基础信息277!S81</f>
        <v>1</v>
      </c>
      <c r="M112" s="3" t="str">
        <f>[1]基础信息277!W81</f>
        <v>落地房</v>
      </c>
      <c r="N112" s="3" t="s">
        <v>32</v>
      </c>
      <c r="O112" s="3" t="str">
        <f>[1]基础信息277!X81</f>
        <v>詹印法</v>
      </c>
      <c r="P112" s="3" t="str">
        <f>[1]基础信息277!Y81</f>
        <v>2-1993-2-1688</v>
      </c>
      <c r="Q112" s="3" t="str">
        <f>[1]基础信息277!AA81</f>
        <v>集体</v>
      </c>
      <c r="R112" s="3" t="str">
        <f>[1]基础信息277!AB81</f>
        <v>批准拨用</v>
      </c>
      <c r="S112" s="3">
        <f>[1]基础信息277!AC81</f>
        <v>81.400000000000006</v>
      </c>
      <c r="T112" s="3" t="str">
        <f>[1]基础信息277!AT81</f>
        <v>F077</v>
      </c>
      <c r="U112" s="3" t="str">
        <f>C112</f>
        <v>詹印法</v>
      </c>
      <c r="V112" s="3" t="str">
        <f>[1]基础信息277!AU81</f>
        <v>简</v>
      </c>
      <c r="W112" s="3" t="s">
        <v>34</v>
      </c>
      <c r="X112" s="3"/>
      <c r="Y112" s="3">
        <f>[1]基础信息277!AV81</f>
        <v>1</v>
      </c>
      <c r="Z112" s="20" t="s">
        <v>38</v>
      </c>
      <c r="AA112" s="3">
        <f>[1]基础信息277!AW81</f>
        <v>1</v>
      </c>
      <c r="AB112" s="3">
        <f>[1]基础信息277!AX81</f>
        <v>23.51</v>
      </c>
      <c r="AC112" s="3">
        <f>[1]基础信息277!AY81</f>
        <v>23.51</v>
      </c>
      <c r="AD112" s="18"/>
    </row>
    <row r="113" spans="1:30" s="19" customFormat="1" ht="36.950000000000003" customHeight="1" x14ac:dyDescent="0.3">
      <c r="A113" s="14">
        <v>78</v>
      </c>
      <c r="B113" s="14" t="str">
        <f>[1]基础信息277!D82</f>
        <v>078</v>
      </c>
      <c r="C113" s="14" t="str">
        <f>[1]基础信息277!E82</f>
        <v>朱士新</v>
      </c>
      <c r="D113" s="14" t="str">
        <f>[1]基础信息277!H82</f>
        <v>导航路39号</v>
      </c>
      <c r="E113" s="14" t="str">
        <f>[1]基础信息277!I82</f>
        <v>浙(2019)瑞安市不动产权第0001737号</v>
      </c>
      <c r="F113" s="14">
        <f>[1]基础信息277!K82</f>
        <v>143.68</v>
      </c>
      <c r="G113" s="14">
        <f>[1]基础信息277!M82</f>
        <v>49.64</v>
      </c>
      <c r="H113" s="14">
        <f>[1]基础信息277!O82</f>
        <v>1991</v>
      </c>
      <c r="I113" s="14" t="str">
        <f>[1]基础信息277!P82</f>
        <v>混合</v>
      </c>
      <c r="J113" s="14">
        <f>[1]基础信息277!Q82</f>
        <v>3</v>
      </c>
      <c r="K113" s="14" t="str">
        <f>[1]基础信息277!R82</f>
        <v>1-3</v>
      </c>
      <c r="L113" s="14">
        <f>[1]基础信息277!S82</f>
        <v>1</v>
      </c>
      <c r="M113" s="14" t="str">
        <f>[1]基础信息277!W82</f>
        <v>落地房</v>
      </c>
      <c r="N113" s="14" t="s">
        <v>92</v>
      </c>
      <c r="O113" s="14" t="str">
        <f>[1]基础信息277!X82</f>
        <v>朱士新</v>
      </c>
      <c r="P113" s="14" t="str">
        <f>[1]基础信息277!Y82</f>
        <v>浙(2019)瑞安市不动产权第0001737号</v>
      </c>
      <c r="Q113" s="14" t="str">
        <f>[1]基础信息277!AA82</f>
        <v>集体</v>
      </c>
      <c r="R113" s="14" t="str">
        <f>[1]基础信息277!AB82</f>
        <v>批准拨用</v>
      </c>
      <c r="S113" s="14">
        <f>[1]基础信息277!AC82</f>
        <v>81.400000000000006</v>
      </c>
      <c r="T113" s="3" t="s">
        <v>131</v>
      </c>
      <c r="U113" s="3" t="str">
        <f>C113</f>
        <v>朱士新</v>
      </c>
      <c r="V113" s="25" t="s">
        <v>82</v>
      </c>
      <c r="W113" s="3" t="s">
        <v>34</v>
      </c>
      <c r="X113" s="3"/>
      <c r="Y113" s="25">
        <v>1</v>
      </c>
      <c r="Z113" s="20" t="s">
        <v>38</v>
      </c>
      <c r="AA113" s="3">
        <v>1</v>
      </c>
      <c r="AB113" s="17">
        <v>17.14</v>
      </c>
      <c r="AC113" s="17">
        <v>17.14</v>
      </c>
      <c r="AD113" s="18"/>
    </row>
    <row r="114" spans="1:30" s="19" customFormat="1" ht="36.950000000000003" customHeight="1" x14ac:dyDescent="0.3">
      <c r="A114" s="14"/>
      <c r="B114" s="14"/>
      <c r="C114" s="14"/>
      <c r="D114" s="14"/>
      <c r="E114" s="14"/>
      <c r="F114" s="14"/>
      <c r="G114" s="14"/>
      <c r="H114" s="14"/>
      <c r="I114" s="14"/>
      <c r="J114" s="14"/>
      <c r="K114" s="14"/>
      <c r="L114" s="14"/>
      <c r="M114" s="14"/>
      <c r="N114" s="14"/>
      <c r="O114" s="14"/>
      <c r="P114" s="14"/>
      <c r="Q114" s="14"/>
      <c r="R114" s="14"/>
      <c r="S114" s="14"/>
      <c r="T114" s="3" t="s">
        <v>132</v>
      </c>
      <c r="U114" s="3" t="str">
        <f>C113</f>
        <v>朱士新</v>
      </c>
      <c r="V114" s="25" t="s">
        <v>61</v>
      </c>
      <c r="W114" s="3" t="s">
        <v>34</v>
      </c>
      <c r="X114" s="3"/>
      <c r="Y114" s="25">
        <v>2</v>
      </c>
      <c r="Z114" s="16" t="s">
        <v>35</v>
      </c>
      <c r="AA114" s="3">
        <v>1</v>
      </c>
      <c r="AB114" s="3">
        <f>AC114*Y114</f>
        <v>63.64</v>
      </c>
      <c r="AC114" s="17">
        <v>31.82</v>
      </c>
      <c r="AD114" s="18"/>
    </row>
    <row r="115" spans="1:30" s="19" customFormat="1" ht="36.950000000000003" customHeight="1" x14ac:dyDescent="0.3">
      <c r="A115" s="14">
        <v>79</v>
      </c>
      <c r="B115" s="14" t="str">
        <f>[1]基础信息277!D83</f>
        <v>079</v>
      </c>
      <c r="C115" s="14" t="str">
        <f>[1]基础信息277!E83</f>
        <v>詹印冲</v>
      </c>
      <c r="D115" s="14" t="str">
        <f>[1]基础信息277!H83</f>
        <v>导航路51号</v>
      </c>
      <c r="E115" s="14" t="str">
        <f>[1]基础信息277!I83</f>
        <v>00011542</v>
      </c>
      <c r="F115" s="14">
        <f>[1]基础信息277!K83</f>
        <v>143.47999999999999</v>
      </c>
      <c r="G115" s="14">
        <f>[1]基础信息277!M83</f>
        <v>49.64</v>
      </c>
      <c r="H115" s="14">
        <f>[1]基础信息277!O83</f>
        <v>1990</v>
      </c>
      <c r="I115" s="14" t="str">
        <f>[1]基础信息277!P83</f>
        <v>混合</v>
      </c>
      <c r="J115" s="14">
        <f>[1]基础信息277!Q83</f>
        <v>3</v>
      </c>
      <c r="K115" s="14" t="str">
        <f>[1]基础信息277!R83</f>
        <v>1-3</v>
      </c>
      <c r="L115" s="14">
        <f>[1]基础信息277!S83</f>
        <v>1</v>
      </c>
      <c r="M115" s="14" t="str">
        <f>[1]基础信息277!W83</f>
        <v>落地房</v>
      </c>
      <c r="N115" s="14" t="s">
        <v>92</v>
      </c>
      <c r="O115" s="14" t="str">
        <f>[1]基础信息277!X83</f>
        <v>詹印冲</v>
      </c>
      <c r="P115" s="14" t="str">
        <f>[1]基础信息277!Y83</f>
        <v>2-2008-2-49</v>
      </c>
      <c r="Q115" s="14" t="str">
        <f>[1]基础信息277!AA83</f>
        <v>集体</v>
      </c>
      <c r="R115" s="14" t="str">
        <f>[1]基础信息277!AB83</f>
        <v>批准拨用</v>
      </c>
      <c r="S115" s="14">
        <f>[1]基础信息277!AC83</f>
        <v>50.5</v>
      </c>
      <c r="T115" s="3" t="s">
        <v>133</v>
      </c>
      <c r="U115" s="3" t="str">
        <f>C115</f>
        <v>詹印冲</v>
      </c>
      <c r="V115" s="25" t="s">
        <v>82</v>
      </c>
      <c r="W115" s="3" t="s">
        <v>34</v>
      </c>
      <c r="X115" s="3"/>
      <c r="Y115" s="25">
        <v>1</v>
      </c>
      <c r="Z115" s="20" t="s">
        <v>38</v>
      </c>
      <c r="AA115" s="3">
        <v>1</v>
      </c>
      <c r="AB115" s="17">
        <v>14.98</v>
      </c>
      <c r="AC115" s="17">
        <v>14.98</v>
      </c>
      <c r="AD115" s="18"/>
    </row>
    <row r="116" spans="1:30" s="19" customFormat="1" ht="36.950000000000003" customHeight="1" x14ac:dyDescent="0.3">
      <c r="A116" s="14"/>
      <c r="B116" s="14"/>
      <c r="C116" s="14"/>
      <c r="D116" s="14"/>
      <c r="E116" s="14"/>
      <c r="F116" s="14"/>
      <c r="G116" s="14"/>
      <c r="H116" s="14"/>
      <c r="I116" s="14"/>
      <c r="J116" s="14"/>
      <c r="K116" s="14"/>
      <c r="L116" s="14"/>
      <c r="M116" s="14"/>
      <c r="N116" s="14"/>
      <c r="O116" s="14"/>
      <c r="P116" s="14"/>
      <c r="Q116" s="14"/>
      <c r="R116" s="14"/>
      <c r="S116" s="14"/>
      <c r="T116" s="3" t="s">
        <v>134</v>
      </c>
      <c r="U116" s="3" t="str">
        <f>C115</f>
        <v>詹印冲</v>
      </c>
      <c r="V116" s="25" t="s">
        <v>61</v>
      </c>
      <c r="W116" s="3" t="s">
        <v>34</v>
      </c>
      <c r="X116" s="3"/>
      <c r="Y116" s="25">
        <v>1</v>
      </c>
      <c r="Z116" s="20" t="s">
        <v>38</v>
      </c>
      <c r="AA116" s="3">
        <v>1</v>
      </c>
      <c r="AB116" s="17">
        <v>22.66</v>
      </c>
      <c r="AC116" s="17">
        <v>22.66</v>
      </c>
      <c r="AD116" s="18"/>
    </row>
    <row r="117" spans="1:30" s="19" customFormat="1" ht="36.950000000000003" customHeight="1" x14ac:dyDescent="0.3">
      <c r="A117" s="14">
        <v>80</v>
      </c>
      <c r="B117" s="14" t="str">
        <f>[1]基础信息277!D84</f>
        <v>080</v>
      </c>
      <c r="C117" s="14" t="str">
        <f>[1]基础信息277!E84</f>
        <v>黄冬冬、詹友弟</v>
      </c>
      <c r="D117" s="14" t="str">
        <f>[1]基础信息277!H84</f>
        <v>导航路53号</v>
      </c>
      <c r="E117" s="14" t="str">
        <f>[1]基础信息277!I84</f>
        <v>浙(2018)瑞安市不动产权第0057940号</v>
      </c>
      <c r="F117" s="14">
        <f>[1]基础信息277!K84</f>
        <v>143.47999999999999</v>
      </c>
      <c r="G117" s="14">
        <f>[1]基础信息277!M84</f>
        <v>49.64</v>
      </c>
      <c r="H117" s="14">
        <f>[1]基础信息277!O84</f>
        <v>1990</v>
      </c>
      <c r="I117" s="14" t="str">
        <f>[1]基础信息277!P84</f>
        <v>混合</v>
      </c>
      <c r="J117" s="14">
        <f>[1]基础信息277!Q84</f>
        <v>3</v>
      </c>
      <c r="K117" s="14" t="str">
        <f>[1]基础信息277!R84</f>
        <v>1-3</v>
      </c>
      <c r="L117" s="14">
        <f>[1]基础信息277!S84</f>
        <v>1</v>
      </c>
      <c r="M117" s="14" t="str">
        <f>[1]基础信息277!W84</f>
        <v>落地房</v>
      </c>
      <c r="N117" s="14" t="s">
        <v>92</v>
      </c>
      <c r="O117" s="14" t="str">
        <f>[1]基础信息277!X84</f>
        <v>黄冬冬、詹友弟</v>
      </c>
      <c r="P117" s="14" t="str">
        <f>[1]基础信息277!Y84</f>
        <v>浙(2018)瑞安市不动产权第0057940号</v>
      </c>
      <c r="Q117" s="14" t="str">
        <f>[1]基础信息277!AA84</f>
        <v>集体</v>
      </c>
      <c r="R117" s="14" t="str">
        <f>[1]基础信息277!AB84</f>
        <v>批准拨用</v>
      </c>
      <c r="S117" s="14">
        <f>[1]基础信息277!AC84</f>
        <v>81.400000000000006</v>
      </c>
      <c r="T117" s="3" t="s">
        <v>135</v>
      </c>
      <c r="U117" s="3" t="str">
        <f>C117</f>
        <v>黄冬冬、詹友弟</v>
      </c>
      <c r="V117" s="25" t="s">
        <v>61</v>
      </c>
      <c r="W117" s="3" t="s">
        <v>34</v>
      </c>
      <c r="X117" s="3"/>
      <c r="Y117" s="25">
        <v>2</v>
      </c>
      <c r="Z117" s="16" t="s">
        <v>35</v>
      </c>
      <c r="AA117" s="3">
        <v>1</v>
      </c>
      <c r="AB117" s="3">
        <f>AC117*Y117</f>
        <v>52.1</v>
      </c>
      <c r="AC117" s="17">
        <v>26.05</v>
      </c>
      <c r="AD117" s="18"/>
    </row>
    <row r="118" spans="1:30" s="19" customFormat="1" ht="36.950000000000003" customHeight="1" x14ac:dyDescent="0.3">
      <c r="A118" s="14"/>
      <c r="B118" s="14"/>
      <c r="C118" s="14"/>
      <c r="D118" s="14"/>
      <c r="E118" s="14"/>
      <c r="F118" s="14"/>
      <c r="G118" s="14"/>
      <c r="H118" s="14"/>
      <c r="I118" s="14"/>
      <c r="J118" s="14"/>
      <c r="K118" s="14"/>
      <c r="L118" s="14"/>
      <c r="M118" s="14"/>
      <c r="N118" s="14"/>
      <c r="O118" s="14"/>
      <c r="P118" s="14"/>
      <c r="Q118" s="14"/>
      <c r="R118" s="14"/>
      <c r="S118" s="14"/>
      <c r="T118" s="3" t="s">
        <v>136</v>
      </c>
      <c r="U118" s="3" t="str">
        <f>C117</f>
        <v>黄冬冬、詹友弟</v>
      </c>
      <c r="V118" s="25" t="s">
        <v>82</v>
      </c>
      <c r="W118" s="3" t="s">
        <v>34</v>
      </c>
      <c r="X118" s="3"/>
      <c r="Y118" s="25">
        <v>1</v>
      </c>
      <c r="Z118" s="20" t="s">
        <v>38</v>
      </c>
      <c r="AA118" s="3">
        <v>1</v>
      </c>
      <c r="AB118" s="17">
        <v>13.96</v>
      </c>
      <c r="AC118" s="17">
        <v>13.96</v>
      </c>
      <c r="AD118" s="18"/>
    </row>
    <row r="119" spans="1:30" s="19" customFormat="1" ht="36.950000000000003" customHeight="1" x14ac:dyDescent="0.3">
      <c r="A119" s="14"/>
      <c r="B119" s="14"/>
      <c r="C119" s="14"/>
      <c r="D119" s="14"/>
      <c r="E119" s="14"/>
      <c r="F119" s="14"/>
      <c r="G119" s="14"/>
      <c r="H119" s="14"/>
      <c r="I119" s="14"/>
      <c r="J119" s="14"/>
      <c r="K119" s="14"/>
      <c r="L119" s="14"/>
      <c r="M119" s="14"/>
      <c r="N119" s="14"/>
      <c r="O119" s="14"/>
      <c r="P119" s="14"/>
      <c r="Q119" s="14"/>
      <c r="R119" s="14"/>
      <c r="S119" s="14"/>
      <c r="T119" s="3" t="s">
        <v>137</v>
      </c>
      <c r="U119" s="3" t="str">
        <f>C117</f>
        <v>黄冬冬、詹友弟</v>
      </c>
      <c r="V119" s="25" t="s">
        <v>61</v>
      </c>
      <c r="W119" s="3" t="s">
        <v>34</v>
      </c>
      <c r="X119" s="3"/>
      <c r="Y119" s="25">
        <v>1</v>
      </c>
      <c r="Z119" s="20" t="s">
        <v>38</v>
      </c>
      <c r="AA119" s="3">
        <v>1</v>
      </c>
      <c r="AB119" s="17">
        <v>22.66</v>
      </c>
      <c r="AC119" s="17">
        <v>22.66</v>
      </c>
      <c r="AD119" s="18"/>
    </row>
    <row r="120" spans="1:30" s="19" customFormat="1" ht="36.950000000000003" customHeight="1" x14ac:dyDescent="0.3">
      <c r="A120" s="3">
        <v>81</v>
      </c>
      <c r="B120" s="3" t="str">
        <f>[1]基础信息277!D85</f>
        <v>081</v>
      </c>
      <c r="C120" s="3" t="str">
        <f>[1]基础信息277!E85</f>
        <v>詹碎儿</v>
      </c>
      <c r="D120" s="3" t="str">
        <f>[1]基础信息277!H85</f>
        <v>导航路55号</v>
      </c>
      <c r="E120" s="3" t="str">
        <f>[1]基础信息277!I85</f>
        <v>00006582</v>
      </c>
      <c r="F120" s="3">
        <f>[1]基础信息277!K85</f>
        <v>143.47999999999999</v>
      </c>
      <c r="G120" s="3">
        <f>[1]基础信息277!M85</f>
        <v>49.64</v>
      </c>
      <c r="H120" s="3">
        <f>[1]基础信息277!O85</f>
        <v>1992</v>
      </c>
      <c r="I120" s="3" t="str">
        <f>[1]基础信息277!P85</f>
        <v>混合</v>
      </c>
      <c r="J120" s="3">
        <f>[1]基础信息277!Q85</f>
        <v>3</v>
      </c>
      <c r="K120" s="3" t="str">
        <f>[1]基础信息277!R85</f>
        <v>1-3</v>
      </c>
      <c r="L120" s="3">
        <f>[1]基础信息277!S85</f>
        <v>1</v>
      </c>
      <c r="M120" s="3" t="str">
        <f>[1]基础信息277!W85</f>
        <v>落地房</v>
      </c>
      <c r="N120" s="3" t="s">
        <v>32</v>
      </c>
      <c r="O120" s="3" t="str">
        <f>[1]基础信息277!X85</f>
        <v>詹碎儿</v>
      </c>
      <c r="P120" s="3" t="str">
        <f>[1]基础信息277!Y85</f>
        <v>2-1993-2-1692</v>
      </c>
      <c r="Q120" s="3" t="str">
        <f>[1]基础信息277!AA85</f>
        <v>集体</v>
      </c>
      <c r="R120" s="3" t="str">
        <f>[1]基础信息277!AB85</f>
        <v>批准拨用</v>
      </c>
      <c r="S120" s="3">
        <f>[1]基础信息277!AC85</f>
        <v>81.400000000000006</v>
      </c>
      <c r="T120" s="3" t="str">
        <f>[1]基础信息277!AT85</f>
        <v>F081</v>
      </c>
      <c r="U120" s="3" t="str">
        <f>C120</f>
        <v>詹碎儿</v>
      </c>
      <c r="V120" s="3" t="str">
        <f>[1]基础信息277!AU85</f>
        <v>砖</v>
      </c>
      <c r="W120" s="3" t="s">
        <v>34</v>
      </c>
      <c r="X120" s="3"/>
      <c r="Y120" s="3">
        <f>[1]基础信息277!AV85</f>
        <v>2</v>
      </c>
      <c r="Z120" s="16" t="s">
        <v>35</v>
      </c>
      <c r="AA120" s="3">
        <f>[1]基础信息277!AW85</f>
        <v>1</v>
      </c>
      <c r="AB120" s="3">
        <f>[1]基础信息277!AX85</f>
        <v>46.28</v>
      </c>
      <c r="AC120" s="3">
        <f>[1]基础信息277!AY85</f>
        <v>23.19</v>
      </c>
      <c r="AD120" s="18"/>
    </row>
    <row r="121" spans="1:30" s="19" customFormat="1" ht="36.950000000000003" customHeight="1" x14ac:dyDescent="0.3">
      <c r="A121" s="14">
        <v>82</v>
      </c>
      <c r="B121" s="14" t="str">
        <f>[1]基础信息277!D86</f>
        <v>082</v>
      </c>
      <c r="C121" s="14" t="str">
        <f>[1]基础信息277!E86</f>
        <v>朱玉荣</v>
      </c>
      <c r="D121" s="14" t="str">
        <f>[1]基础信息277!H86</f>
        <v>导航路57号</v>
      </c>
      <c r="E121" s="29" t="str">
        <f>[1]基础信息277!I86</f>
        <v>00006632</v>
      </c>
      <c r="F121" s="29">
        <f>[1]基础信息277!K86</f>
        <v>143.47999999999999</v>
      </c>
      <c r="G121" s="14">
        <f>[1]基础信息277!M86</f>
        <v>49.64</v>
      </c>
      <c r="H121" s="14">
        <f>[1]基础信息277!O86</f>
        <v>1990</v>
      </c>
      <c r="I121" s="14" t="str">
        <f>[1]基础信息277!P86</f>
        <v>混合</v>
      </c>
      <c r="J121" s="14">
        <f>[1]基础信息277!Q86</f>
        <v>3</v>
      </c>
      <c r="K121" s="14" t="str">
        <f>[1]基础信息277!R86</f>
        <v>1-3</v>
      </c>
      <c r="L121" s="14">
        <f>[1]基础信息277!S86</f>
        <v>1</v>
      </c>
      <c r="M121" s="14" t="str">
        <f>[1]基础信息277!W86</f>
        <v>落地房</v>
      </c>
      <c r="N121" s="14" t="s">
        <v>92</v>
      </c>
      <c r="O121" s="14" t="str">
        <f>[1]基础信息277!X86</f>
        <v>朱玉荣</v>
      </c>
      <c r="P121" s="14" t="str">
        <f>[1]基础信息277!Y86</f>
        <v>2-1996-2-1693</v>
      </c>
      <c r="Q121" s="14" t="str">
        <f>[1]基础信息277!AA86</f>
        <v>集体</v>
      </c>
      <c r="R121" s="14" t="str">
        <f>[1]基础信息277!AB86</f>
        <v>批准拨用</v>
      </c>
      <c r="S121" s="14">
        <f>[1]基础信息277!AC86</f>
        <v>81.400000000000006</v>
      </c>
      <c r="T121" s="3" t="s">
        <v>138</v>
      </c>
      <c r="U121" s="3" t="str">
        <f>C121</f>
        <v>朱玉荣</v>
      </c>
      <c r="V121" s="25" t="s">
        <v>61</v>
      </c>
      <c r="W121" s="3" t="s">
        <v>34</v>
      </c>
      <c r="X121" s="3"/>
      <c r="Y121" s="25">
        <v>2</v>
      </c>
      <c r="Z121" s="16" t="s">
        <v>35</v>
      </c>
      <c r="AA121" s="3">
        <v>1</v>
      </c>
      <c r="AB121" s="3">
        <f>AC121*Y121</f>
        <v>53.62</v>
      </c>
      <c r="AC121" s="17">
        <v>26.81</v>
      </c>
      <c r="AD121" s="18"/>
    </row>
    <row r="122" spans="1:30" s="19" customFormat="1" ht="36.950000000000003" customHeight="1" x14ac:dyDescent="0.3">
      <c r="A122" s="14"/>
      <c r="B122" s="14"/>
      <c r="C122" s="14"/>
      <c r="D122" s="14"/>
      <c r="E122" s="31"/>
      <c r="F122" s="31"/>
      <c r="G122" s="14"/>
      <c r="H122" s="14"/>
      <c r="I122" s="14"/>
      <c r="J122" s="14"/>
      <c r="K122" s="14"/>
      <c r="L122" s="14"/>
      <c r="M122" s="14"/>
      <c r="N122" s="14"/>
      <c r="O122" s="14"/>
      <c r="P122" s="14"/>
      <c r="Q122" s="14"/>
      <c r="R122" s="14"/>
      <c r="S122" s="14"/>
      <c r="T122" s="3" t="s">
        <v>139</v>
      </c>
      <c r="U122" s="3" t="str">
        <f>C121</f>
        <v>朱玉荣</v>
      </c>
      <c r="V122" s="25" t="s">
        <v>82</v>
      </c>
      <c r="W122" s="3" t="s">
        <v>34</v>
      </c>
      <c r="X122" s="3"/>
      <c r="Y122" s="25">
        <v>1</v>
      </c>
      <c r="Z122" s="20" t="s">
        <v>38</v>
      </c>
      <c r="AA122" s="3">
        <v>1</v>
      </c>
      <c r="AB122" s="17">
        <v>31.18</v>
      </c>
      <c r="AC122" s="17">
        <v>31.18</v>
      </c>
      <c r="AD122" s="18"/>
    </row>
    <row r="123" spans="1:30" s="19" customFormat="1" ht="36.950000000000003" customHeight="1" x14ac:dyDescent="0.3">
      <c r="A123" s="3">
        <v>83</v>
      </c>
      <c r="B123" s="3" t="str">
        <f>[1]基础信息277!D87</f>
        <v>083</v>
      </c>
      <c r="C123" s="3" t="str">
        <f>[1]基础信息277!E87</f>
        <v>张培华</v>
      </c>
      <c r="D123" s="3" t="str">
        <f>[1]基础信息277!H87</f>
        <v>导航路59号</v>
      </c>
      <c r="E123" s="3" t="str">
        <f>[1]基础信息277!I87</f>
        <v>00008494</v>
      </c>
      <c r="F123" s="3">
        <f>[1]基础信息277!K87</f>
        <v>143.47999999999999</v>
      </c>
      <c r="G123" s="3">
        <f>[1]基础信息277!M87</f>
        <v>49.64</v>
      </c>
      <c r="H123" s="3">
        <f>[1]基础信息277!O87</f>
        <v>1993</v>
      </c>
      <c r="I123" s="3" t="str">
        <f>[1]基础信息277!P87</f>
        <v>混合</v>
      </c>
      <c r="J123" s="3">
        <f>[1]基础信息277!Q87</f>
        <v>3</v>
      </c>
      <c r="K123" s="3" t="str">
        <f>[1]基础信息277!R87</f>
        <v>1-3</v>
      </c>
      <c r="L123" s="3">
        <f>[1]基础信息277!S87</f>
        <v>1</v>
      </c>
      <c r="M123" s="3" t="str">
        <f>[1]基础信息277!W87</f>
        <v>落地房</v>
      </c>
      <c r="N123" s="3" t="s">
        <v>32</v>
      </c>
      <c r="O123" s="3" t="str">
        <f>[1]基础信息277!X87</f>
        <v>张培华</v>
      </c>
      <c r="P123" s="3" t="str">
        <f>[1]基础信息277!Y87</f>
        <v>2-2003-2-1500</v>
      </c>
      <c r="Q123" s="3" t="str">
        <f>[1]基础信息277!AA87</f>
        <v>集体</v>
      </c>
      <c r="R123" s="3" t="str">
        <f>[1]基础信息277!AB87</f>
        <v>批准拨用</v>
      </c>
      <c r="S123" s="3">
        <f>[1]基础信息277!AC87</f>
        <v>50.5</v>
      </c>
      <c r="T123" s="3" t="str">
        <f>[1]基础信息277!AT87</f>
        <v>F083</v>
      </c>
      <c r="U123" s="3" t="str">
        <f>C123</f>
        <v>张培华</v>
      </c>
      <c r="V123" s="3" t="str">
        <f>[1]基础信息277!AU87</f>
        <v>混</v>
      </c>
      <c r="W123" s="3" t="s">
        <v>34</v>
      </c>
      <c r="X123" s="3"/>
      <c r="Y123" s="3">
        <f>[1]基础信息277!AV87</f>
        <v>2</v>
      </c>
      <c r="Z123" s="16" t="s">
        <v>35</v>
      </c>
      <c r="AA123" s="3">
        <f>[1]基础信息277!AW87</f>
        <v>1</v>
      </c>
      <c r="AB123" s="3">
        <f>[1]基础信息277!AX87</f>
        <v>62.98</v>
      </c>
      <c r="AC123" s="3">
        <f>[1]基础信息277!AY87</f>
        <v>31.49</v>
      </c>
      <c r="AD123" s="18"/>
    </row>
    <row r="124" spans="1:30" s="19" customFormat="1" ht="36.950000000000003" customHeight="1" x14ac:dyDescent="0.3">
      <c r="A124" s="14">
        <v>84</v>
      </c>
      <c r="B124" s="14" t="str">
        <f>[1]基础信息277!D88</f>
        <v>084</v>
      </c>
      <c r="C124" s="14" t="str">
        <f>[1]基础信息277!E88</f>
        <v>詹印宝</v>
      </c>
      <c r="D124" s="14" t="str">
        <f>[1]基础信息277!H88</f>
        <v>导航路61号</v>
      </c>
      <c r="E124" s="14" t="str">
        <f>[1]基础信息277!I88</f>
        <v>00006615</v>
      </c>
      <c r="F124" s="14">
        <f>[1]基础信息277!K88</f>
        <v>151.91999999999999</v>
      </c>
      <c r="G124" s="14">
        <f>[1]基础信息277!M88</f>
        <v>52.66</v>
      </c>
      <c r="H124" s="14">
        <f>[1]基础信息277!O88</f>
        <v>1990</v>
      </c>
      <c r="I124" s="14" t="str">
        <f>[1]基础信息277!P88</f>
        <v>混合</v>
      </c>
      <c r="J124" s="14">
        <f>[1]基础信息277!Q88</f>
        <v>3</v>
      </c>
      <c r="K124" s="14" t="str">
        <f>[1]基础信息277!R88</f>
        <v>1-3</v>
      </c>
      <c r="L124" s="14">
        <f>[1]基础信息277!S88</f>
        <v>1</v>
      </c>
      <c r="M124" s="14" t="str">
        <f>[1]基础信息277!W88</f>
        <v>落地房</v>
      </c>
      <c r="N124" s="14" t="s">
        <v>92</v>
      </c>
      <c r="O124" s="14" t="str">
        <f>[1]基础信息277!X88</f>
        <v>占昌付</v>
      </c>
      <c r="P124" s="14" t="str">
        <f>[1]基础信息277!Y88</f>
        <v>2-1996-2-1695</v>
      </c>
      <c r="Q124" s="14" t="str">
        <f>[1]基础信息277!AA88</f>
        <v>集体</v>
      </c>
      <c r="R124" s="14" t="str">
        <f>[1]基础信息277!AB88</f>
        <v>批准拨用</v>
      </c>
      <c r="S124" s="14">
        <f>[1]基础信息277!AC88</f>
        <v>85</v>
      </c>
      <c r="T124" s="3" t="s">
        <v>140</v>
      </c>
      <c r="U124" s="3" t="str">
        <f>C124</f>
        <v>詹印宝</v>
      </c>
      <c r="V124" s="25" t="s">
        <v>61</v>
      </c>
      <c r="W124" s="3" t="s">
        <v>34</v>
      </c>
      <c r="X124" s="3"/>
      <c r="Y124" s="25">
        <v>2</v>
      </c>
      <c r="Z124" s="16" t="s">
        <v>35</v>
      </c>
      <c r="AA124" s="3">
        <v>1</v>
      </c>
      <c r="AB124" s="3">
        <f>AC124*Y124</f>
        <v>51.5</v>
      </c>
      <c r="AC124" s="17">
        <v>25.75</v>
      </c>
      <c r="AD124" s="18"/>
    </row>
    <row r="125" spans="1:30" s="19" customFormat="1" ht="36.950000000000003" customHeight="1" x14ac:dyDescent="0.3">
      <c r="A125" s="14"/>
      <c r="B125" s="14"/>
      <c r="C125" s="14"/>
      <c r="D125" s="14"/>
      <c r="E125" s="14"/>
      <c r="F125" s="14"/>
      <c r="G125" s="14"/>
      <c r="H125" s="14"/>
      <c r="I125" s="14"/>
      <c r="J125" s="14"/>
      <c r="K125" s="14"/>
      <c r="L125" s="14"/>
      <c r="M125" s="14"/>
      <c r="N125" s="14"/>
      <c r="O125" s="14"/>
      <c r="P125" s="14"/>
      <c r="Q125" s="14"/>
      <c r="R125" s="14"/>
      <c r="S125" s="14"/>
      <c r="T125" s="3" t="s">
        <v>141</v>
      </c>
      <c r="U125" s="3" t="str">
        <f>C124</f>
        <v>詹印宝</v>
      </c>
      <c r="V125" s="25" t="s">
        <v>61</v>
      </c>
      <c r="W125" s="3" t="s">
        <v>34</v>
      </c>
      <c r="X125" s="3"/>
      <c r="Y125" s="25">
        <v>1</v>
      </c>
      <c r="Z125" s="20" t="s">
        <v>38</v>
      </c>
      <c r="AA125" s="3">
        <v>1</v>
      </c>
      <c r="AB125" s="17">
        <v>15.55</v>
      </c>
      <c r="AC125" s="17">
        <v>15.55</v>
      </c>
      <c r="AD125" s="18"/>
    </row>
    <row r="126" spans="1:30" s="19" customFormat="1" ht="36.950000000000003" customHeight="1" x14ac:dyDescent="0.3">
      <c r="A126" s="14"/>
      <c r="B126" s="14"/>
      <c r="C126" s="14"/>
      <c r="D126" s="14"/>
      <c r="E126" s="14"/>
      <c r="F126" s="14"/>
      <c r="G126" s="14"/>
      <c r="H126" s="14"/>
      <c r="I126" s="14"/>
      <c r="J126" s="14"/>
      <c r="K126" s="14"/>
      <c r="L126" s="14"/>
      <c r="M126" s="14"/>
      <c r="N126" s="14"/>
      <c r="O126" s="14"/>
      <c r="P126" s="14"/>
      <c r="Q126" s="14"/>
      <c r="R126" s="14"/>
      <c r="S126" s="14"/>
      <c r="T126" s="3" t="s">
        <v>142</v>
      </c>
      <c r="U126" s="3" t="str">
        <f>C124</f>
        <v>詹印宝</v>
      </c>
      <c r="V126" s="25" t="s">
        <v>61</v>
      </c>
      <c r="W126" s="3" t="s">
        <v>34</v>
      </c>
      <c r="X126" s="3"/>
      <c r="Y126" s="25">
        <v>1</v>
      </c>
      <c r="Z126" s="20" t="s">
        <v>38</v>
      </c>
      <c r="AA126" s="3">
        <v>1</v>
      </c>
      <c r="AB126" s="17">
        <v>39.06</v>
      </c>
      <c r="AC126" s="17">
        <v>39.06</v>
      </c>
      <c r="AD126" s="18"/>
    </row>
    <row r="127" spans="1:30" s="19" customFormat="1" ht="36.950000000000003" customHeight="1" x14ac:dyDescent="0.3">
      <c r="A127" s="14"/>
      <c r="B127" s="14"/>
      <c r="C127" s="14"/>
      <c r="D127" s="14"/>
      <c r="E127" s="14"/>
      <c r="F127" s="14"/>
      <c r="G127" s="14"/>
      <c r="H127" s="14"/>
      <c r="I127" s="14"/>
      <c r="J127" s="14"/>
      <c r="K127" s="14"/>
      <c r="L127" s="14"/>
      <c r="M127" s="14"/>
      <c r="N127" s="14"/>
      <c r="O127" s="14"/>
      <c r="P127" s="14"/>
      <c r="Q127" s="14"/>
      <c r="R127" s="14"/>
      <c r="S127" s="14"/>
      <c r="T127" s="3" t="s">
        <v>143</v>
      </c>
      <c r="U127" s="3" t="str">
        <f>C124</f>
        <v>詹印宝</v>
      </c>
      <c r="V127" s="25" t="s">
        <v>82</v>
      </c>
      <c r="W127" s="3" t="s">
        <v>34</v>
      </c>
      <c r="X127" s="3"/>
      <c r="Y127" s="25">
        <v>1</v>
      </c>
      <c r="Z127" s="20" t="s">
        <v>38</v>
      </c>
      <c r="AA127" s="3">
        <v>1</v>
      </c>
      <c r="AB127" s="17">
        <v>45.16</v>
      </c>
      <c r="AC127" s="17">
        <v>45.16</v>
      </c>
      <c r="AD127" s="18"/>
    </row>
    <row r="128" spans="1:30" s="19" customFormat="1" ht="39.950000000000003" customHeight="1" x14ac:dyDescent="0.3">
      <c r="A128" s="14">
        <v>85</v>
      </c>
      <c r="B128" s="14" t="str">
        <f>[1]基础信息277!D89</f>
        <v>085</v>
      </c>
      <c r="C128" s="14" t="str">
        <f>[1]基础信息277!E89</f>
        <v>王学趁</v>
      </c>
      <c r="D128" s="14" t="str">
        <f>[1]基础信息277!H89</f>
        <v>导航路63号</v>
      </c>
      <c r="E128" s="29" t="str">
        <f>[1]基础信息277!I89</f>
        <v>00006586</v>
      </c>
      <c r="F128" s="14">
        <f>[1]基础信息277!K89</f>
        <v>149.44999999999999</v>
      </c>
      <c r="G128" s="14">
        <f>[1]基础信息277!M89</f>
        <v>51.65</v>
      </c>
      <c r="H128" s="14">
        <f>[1]基础信息277!O89</f>
        <v>1994</v>
      </c>
      <c r="I128" s="14" t="str">
        <f>[1]基础信息277!P89</f>
        <v>混合</v>
      </c>
      <c r="J128" s="14">
        <f>[1]基础信息277!Q89</f>
        <v>3</v>
      </c>
      <c r="K128" s="14" t="str">
        <f>[1]基础信息277!R89</f>
        <v>1-3</v>
      </c>
      <c r="L128" s="14">
        <f>[1]基础信息277!S89</f>
        <v>1</v>
      </c>
      <c r="M128" s="14" t="str">
        <f>[1]基础信息277!W89</f>
        <v>落地房</v>
      </c>
      <c r="N128" s="14" t="s">
        <v>92</v>
      </c>
      <c r="O128" s="14" t="str">
        <f>[1]基础信息277!X89</f>
        <v>王学趁</v>
      </c>
      <c r="P128" s="14" t="str">
        <f>[1]基础信息277!Y89</f>
        <v>2-2003-2-781</v>
      </c>
      <c r="Q128" s="14" t="str">
        <f>[1]基础信息277!AA89</f>
        <v>集体</v>
      </c>
      <c r="R128" s="14" t="str">
        <f>[1]基础信息277!AB89</f>
        <v>批准拨用</v>
      </c>
      <c r="S128" s="14">
        <f>[1]基础信息277!AC89</f>
        <v>52.38</v>
      </c>
      <c r="T128" s="3" t="s">
        <v>144</v>
      </c>
      <c r="U128" s="3" t="str">
        <f>C128</f>
        <v>王学趁</v>
      </c>
      <c r="V128" s="25" t="s">
        <v>61</v>
      </c>
      <c r="W128" s="3" t="s">
        <v>34</v>
      </c>
      <c r="X128" s="3"/>
      <c r="Y128" s="25">
        <v>2</v>
      </c>
      <c r="Z128" s="16" t="s">
        <v>35</v>
      </c>
      <c r="AA128" s="3">
        <v>1</v>
      </c>
      <c r="AB128" s="3">
        <f>AC128*Y128</f>
        <v>54.4</v>
      </c>
      <c r="AC128" s="17">
        <v>27.2</v>
      </c>
      <c r="AD128" s="18"/>
    </row>
    <row r="129" spans="1:30" s="19" customFormat="1" ht="39.950000000000003" customHeight="1" x14ac:dyDescent="0.3">
      <c r="A129" s="14"/>
      <c r="B129" s="14"/>
      <c r="C129" s="14"/>
      <c r="D129" s="14"/>
      <c r="E129" s="31"/>
      <c r="F129" s="14"/>
      <c r="G129" s="14"/>
      <c r="H129" s="14"/>
      <c r="I129" s="14"/>
      <c r="J129" s="14"/>
      <c r="K129" s="14"/>
      <c r="L129" s="14"/>
      <c r="M129" s="14"/>
      <c r="N129" s="14"/>
      <c r="O129" s="14"/>
      <c r="P129" s="14"/>
      <c r="Q129" s="14"/>
      <c r="R129" s="14"/>
      <c r="S129" s="14"/>
      <c r="T129" s="3" t="s">
        <v>145</v>
      </c>
      <c r="U129" s="3" t="str">
        <f>C128</f>
        <v>王学趁</v>
      </c>
      <c r="V129" s="25" t="s">
        <v>61</v>
      </c>
      <c r="W129" s="3" t="s">
        <v>34</v>
      </c>
      <c r="X129" s="3"/>
      <c r="Y129" s="25">
        <v>1</v>
      </c>
      <c r="Z129" s="20" t="s">
        <v>38</v>
      </c>
      <c r="AA129" s="3">
        <v>1</v>
      </c>
      <c r="AB129" s="17">
        <v>14.39</v>
      </c>
      <c r="AC129" s="17">
        <v>14.39</v>
      </c>
      <c r="AD129" s="18"/>
    </row>
    <row r="130" spans="1:30" s="19" customFormat="1" ht="39.950000000000003" customHeight="1" x14ac:dyDescent="0.3">
      <c r="A130" s="14">
        <v>86</v>
      </c>
      <c r="B130" s="14" t="str">
        <f>[1]基础信息277!D90</f>
        <v>086</v>
      </c>
      <c r="C130" s="14" t="str">
        <f>[1]基础信息277!E90</f>
        <v>詹印锋、余丽汪</v>
      </c>
      <c r="D130" s="14" t="str">
        <f>[1]基础信息277!H90</f>
        <v>导航路65号</v>
      </c>
      <c r="E130" s="14">
        <f>[1]基础信息277!I90</f>
        <v>20698</v>
      </c>
      <c r="F130" s="14">
        <f>[1]基础信息277!K90</f>
        <v>143.47999999999999</v>
      </c>
      <c r="G130" s="14">
        <f>[1]基础信息277!M90</f>
        <v>49.64</v>
      </c>
      <c r="H130" s="14">
        <f>[1]基础信息277!O90</f>
        <v>1994</v>
      </c>
      <c r="I130" s="14" t="str">
        <f>[1]基础信息277!P90</f>
        <v>混合</v>
      </c>
      <c r="J130" s="14">
        <f>[1]基础信息277!Q90</f>
        <v>3</v>
      </c>
      <c r="K130" s="14" t="str">
        <f>[1]基础信息277!R90</f>
        <v>1-3</v>
      </c>
      <c r="L130" s="14">
        <f>[1]基础信息277!S90</f>
        <v>1</v>
      </c>
      <c r="M130" s="14" t="str">
        <f>[1]基础信息277!W90</f>
        <v>落地房</v>
      </c>
      <c r="N130" s="14" t="s">
        <v>92</v>
      </c>
      <c r="O130" s="14" t="str">
        <f>[1]基础信息277!X90</f>
        <v>詹阿虎</v>
      </c>
      <c r="P130" s="14" t="str">
        <f>[1]基础信息277!Y90</f>
        <v>2-2003-2-605</v>
      </c>
      <c r="Q130" s="14" t="str">
        <f>[1]基础信息277!AA90</f>
        <v>集体</v>
      </c>
      <c r="R130" s="14" t="str">
        <f>[1]基础信息277!AB90</f>
        <v>批准拨用</v>
      </c>
      <c r="S130" s="14">
        <f>[1]基础信息277!AC90</f>
        <v>59.56</v>
      </c>
      <c r="T130" s="3" t="s">
        <v>146</v>
      </c>
      <c r="U130" s="3" t="str">
        <f>C130</f>
        <v>詹印锋、余丽汪</v>
      </c>
      <c r="V130" s="25" t="s">
        <v>61</v>
      </c>
      <c r="W130" s="3" t="s">
        <v>34</v>
      </c>
      <c r="X130" s="3"/>
      <c r="Y130" s="25">
        <v>2</v>
      </c>
      <c r="Z130" s="16" t="s">
        <v>35</v>
      </c>
      <c r="AA130" s="3">
        <v>1</v>
      </c>
      <c r="AB130" s="3">
        <f>AC130*Y130</f>
        <v>13.96</v>
      </c>
      <c r="AC130" s="17">
        <v>6.98</v>
      </c>
      <c r="AD130" s="18"/>
    </row>
    <row r="131" spans="1:30" s="19" customFormat="1" ht="39.950000000000003" customHeight="1" x14ac:dyDescent="0.3">
      <c r="A131" s="14"/>
      <c r="B131" s="14"/>
      <c r="C131" s="14"/>
      <c r="D131" s="14"/>
      <c r="E131" s="14"/>
      <c r="F131" s="14"/>
      <c r="G131" s="14"/>
      <c r="H131" s="14"/>
      <c r="I131" s="14"/>
      <c r="J131" s="14"/>
      <c r="K131" s="14"/>
      <c r="L131" s="14"/>
      <c r="M131" s="14"/>
      <c r="N131" s="14"/>
      <c r="O131" s="14"/>
      <c r="P131" s="14"/>
      <c r="Q131" s="14"/>
      <c r="R131" s="14"/>
      <c r="S131" s="14"/>
      <c r="T131" s="3" t="s">
        <v>147</v>
      </c>
      <c r="U131" s="3" t="str">
        <f>C130</f>
        <v>詹印锋、余丽汪</v>
      </c>
      <c r="V131" s="25" t="s">
        <v>61</v>
      </c>
      <c r="W131" s="3" t="s">
        <v>34</v>
      </c>
      <c r="X131" s="3"/>
      <c r="Y131" s="25">
        <v>1</v>
      </c>
      <c r="Z131" s="20" t="s">
        <v>38</v>
      </c>
      <c r="AA131" s="3">
        <v>1</v>
      </c>
      <c r="AB131" s="17">
        <v>14.39</v>
      </c>
      <c r="AC131" s="17">
        <v>14.39</v>
      </c>
      <c r="AD131" s="18"/>
    </row>
    <row r="132" spans="1:30" s="19" customFormat="1" ht="39.950000000000003" customHeight="1" x14ac:dyDescent="0.3">
      <c r="A132" s="14"/>
      <c r="B132" s="14"/>
      <c r="C132" s="14"/>
      <c r="D132" s="14"/>
      <c r="E132" s="14"/>
      <c r="F132" s="14"/>
      <c r="G132" s="14"/>
      <c r="H132" s="14"/>
      <c r="I132" s="14"/>
      <c r="J132" s="14"/>
      <c r="K132" s="14"/>
      <c r="L132" s="14"/>
      <c r="M132" s="14"/>
      <c r="N132" s="14"/>
      <c r="O132" s="14"/>
      <c r="P132" s="14"/>
      <c r="Q132" s="14"/>
      <c r="R132" s="14"/>
      <c r="S132" s="14"/>
      <c r="T132" s="3" t="s">
        <v>148</v>
      </c>
      <c r="U132" s="3" t="str">
        <f>C130</f>
        <v>詹印锋、余丽汪</v>
      </c>
      <c r="V132" s="25" t="s">
        <v>61</v>
      </c>
      <c r="W132" s="3" t="s">
        <v>34</v>
      </c>
      <c r="X132" s="3"/>
      <c r="Y132" s="25">
        <v>2</v>
      </c>
      <c r="Z132" s="16" t="s">
        <v>35</v>
      </c>
      <c r="AA132" s="3">
        <v>1</v>
      </c>
      <c r="AB132" s="3">
        <f>AC132*Y132</f>
        <v>63.64</v>
      </c>
      <c r="AC132" s="17">
        <v>31.82</v>
      </c>
      <c r="AD132" s="18"/>
    </row>
    <row r="133" spans="1:30" s="19" customFormat="1" ht="39.950000000000003" customHeight="1" x14ac:dyDescent="0.3">
      <c r="A133" s="14"/>
      <c r="B133" s="14"/>
      <c r="C133" s="14"/>
      <c r="D133" s="14"/>
      <c r="E133" s="14"/>
      <c r="F133" s="14"/>
      <c r="G133" s="14"/>
      <c r="H133" s="14"/>
      <c r="I133" s="14"/>
      <c r="J133" s="14"/>
      <c r="K133" s="14"/>
      <c r="L133" s="14"/>
      <c r="M133" s="14"/>
      <c r="N133" s="14"/>
      <c r="O133" s="14"/>
      <c r="P133" s="14"/>
      <c r="Q133" s="14"/>
      <c r="R133" s="14"/>
      <c r="S133" s="14"/>
      <c r="T133" s="3" t="s">
        <v>149</v>
      </c>
      <c r="U133" s="3" t="str">
        <f>C130</f>
        <v>詹印锋、余丽汪</v>
      </c>
      <c r="V133" s="25" t="s">
        <v>82</v>
      </c>
      <c r="W133" s="3" t="s">
        <v>34</v>
      </c>
      <c r="X133" s="3"/>
      <c r="Y133" s="25">
        <v>1</v>
      </c>
      <c r="Z133" s="20" t="s">
        <v>38</v>
      </c>
      <c r="AA133" s="3">
        <v>1</v>
      </c>
      <c r="AB133" s="17">
        <v>40.130000000000003</v>
      </c>
      <c r="AC133" s="17">
        <v>40.130000000000003</v>
      </c>
      <c r="AD133" s="18"/>
    </row>
    <row r="134" spans="1:30" s="19" customFormat="1" ht="39.950000000000003" customHeight="1" x14ac:dyDescent="0.3">
      <c r="A134" s="14">
        <v>87</v>
      </c>
      <c r="B134" s="14" t="str">
        <f>[1]基础信息277!D91</f>
        <v>087</v>
      </c>
      <c r="C134" s="14" t="str">
        <f>[1]基础信息277!E91</f>
        <v>胡英弟</v>
      </c>
      <c r="D134" s="14" t="str">
        <f>[1]基础信息277!H91</f>
        <v>导航路67号</v>
      </c>
      <c r="E134" s="14" t="str">
        <f>[1]基础信息277!I91</f>
        <v>00015657</v>
      </c>
      <c r="F134" s="14">
        <f>[1]基础信息277!K91</f>
        <v>143.47999999999999</v>
      </c>
      <c r="G134" s="14">
        <f>[1]基础信息277!M91</f>
        <v>49.64</v>
      </c>
      <c r="H134" s="14">
        <f>[1]基础信息277!O91</f>
        <v>1994</v>
      </c>
      <c r="I134" s="14" t="str">
        <f>[1]基础信息277!P91</f>
        <v>混合</v>
      </c>
      <c r="J134" s="14">
        <f>[1]基础信息277!Q91</f>
        <v>3</v>
      </c>
      <c r="K134" s="14" t="str">
        <f>[1]基础信息277!R91</f>
        <v>1-3</v>
      </c>
      <c r="L134" s="14">
        <f>[1]基础信息277!S91</f>
        <v>1</v>
      </c>
      <c r="M134" s="14" t="str">
        <f>[1]基础信息277!W91</f>
        <v>落地房</v>
      </c>
      <c r="N134" s="14" t="s">
        <v>92</v>
      </c>
      <c r="O134" s="14" t="str">
        <f>[1]基础信息277!X91</f>
        <v>胡英弟</v>
      </c>
      <c r="P134" s="14" t="str">
        <f>[1]基础信息277!Y91</f>
        <v>2-2003-2-604</v>
      </c>
      <c r="Q134" s="14" t="str">
        <f>[1]基础信息277!AA91</f>
        <v>集体</v>
      </c>
      <c r="R134" s="14" t="str">
        <f>[1]基础信息277!AB91</f>
        <v>批准拨用</v>
      </c>
      <c r="S134" s="14">
        <f>[1]基础信息277!AC91</f>
        <v>59.56</v>
      </c>
      <c r="T134" s="3" t="s">
        <v>150</v>
      </c>
      <c r="U134" s="3" t="str">
        <f>C134</f>
        <v>胡英弟</v>
      </c>
      <c r="V134" s="25" t="s">
        <v>61</v>
      </c>
      <c r="W134" s="3" t="s">
        <v>34</v>
      </c>
      <c r="X134" s="3"/>
      <c r="Y134" s="25">
        <v>2</v>
      </c>
      <c r="Z134" s="16" t="s">
        <v>35</v>
      </c>
      <c r="AA134" s="3">
        <v>1</v>
      </c>
      <c r="AB134" s="3">
        <f>AC134*Y134</f>
        <v>35.840000000000003</v>
      </c>
      <c r="AC134" s="17">
        <v>17.920000000000002</v>
      </c>
      <c r="AD134" s="18"/>
    </row>
    <row r="135" spans="1:30" s="19" customFormat="1" ht="39.950000000000003" customHeight="1" x14ac:dyDescent="0.3">
      <c r="A135" s="14"/>
      <c r="B135" s="14"/>
      <c r="C135" s="14"/>
      <c r="D135" s="14"/>
      <c r="E135" s="14"/>
      <c r="F135" s="14"/>
      <c r="G135" s="14"/>
      <c r="H135" s="14"/>
      <c r="I135" s="14"/>
      <c r="J135" s="14"/>
      <c r="K135" s="14"/>
      <c r="L135" s="14"/>
      <c r="M135" s="14"/>
      <c r="N135" s="14"/>
      <c r="O135" s="14"/>
      <c r="P135" s="14"/>
      <c r="Q135" s="14"/>
      <c r="R135" s="14"/>
      <c r="S135" s="14"/>
      <c r="T135" s="3" t="s">
        <v>151</v>
      </c>
      <c r="U135" s="3" t="str">
        <f>C134</f>
        <v>胡英弟</v>
      </c>
      <c r="V135" s="25" t="s">
        <v>61</v>
      </c>
      <c r="W135" s="3" t="s">
        <v>34</v>
      </c>
      <c r="X135" s="3"/>
      <c r="Y135" s="25">
        <v>1</v>
      </c>
      <c r="Z135" s="20" t="s">
        <v>38</v>
      </c>
      <c r="AA135" s="3">
        <v>1</v>
      </c>
      <c r="AB135" s="17">
        <v>10.34</v>
      </c>
      <c r="AC135" s="17">
        <v>10.34</v>
      </c>
      <c r="AD135" s="18"/>
    </row>
    <row r="136" spans="1:30" s="19" customFormat="1" ht="39.950000000000003" customHeight="1" x14ac:dyDescent="0.3">
      <c r="A136" s="3">
        <v>88</v>
      </c>
      <c r="B136" s="3" t="str">
        <f>[1]基础信息277!D92</f>
        <v>088</v>
      </c>
      <c r="C136" s="3" t="str">
        <f>[1]基础信息277!E92</f>
        <v>邓玉松</v>
      </c>
      <c r="D136" s="3" t="str">
        <f>[1]基础信息277!H92</f>
        <v>导航路69号</v>
      </c>
      <c r="E136" s="3" t="str">
        <f>[1]基础信息277!I92</f>
        <v>00006894</v>
      </c>
      <c r="F136" s="3">
        <f>[1]基础信息277!K92</f>
        <v>143.47999999999999</v>
      </c>
      <c r="G136" s="3">
        <f>[1]基础信息277!M92</f>
        <v>49.64</v>
      </c>
      <c r="H136" s="3">
        <f>[1]基础信息277!O92</f>
        <v>1994</v>
      </c>
      <c r="I136" s="3" t="str">
        <f>[1]基础信息277!P92</f>
        <v>混合</v>
      </c>
      <c r="J136" s="3">
        <f>[1]基础信息277!Q92</f>
        <v>3</v>
      </c>
      <c r="K136" s="3" t="str">
        <f>[1]基础信息277!R92</f>
        <v>1-3</v>
      </c>
      <c r="L136" s="3">
        <f>[1]基础信息277!S92</f>
        <v>1</v>
      </c>
      <c r="M136" s="3" t="str">
        <f>[1]基础信息277!W92</f>
        <v>落地房</v>
      </c>
      <c r="N136" s="3" t="s">
        <v>32</v>
      </c>
      <c r="O136" s="3" t="str">
        <f>[1]基础信息277!X92</f>
        <v>邓玉松</v>
      </c>
      <c r="P136" s="3" t="str">
        <f>[1]基础信息277!Y92</f>
        <v>2-2002-2-1492</v>
      </c>
      <c r="Q136" s="3" t="str">
        <f>[1]基础信息277!AA92</f>
        <v>集体</v>
      </c>
      <c r="R136" s="3" t="str">
        <f>[1]基础信息277!AB92</f>
        <v>批准拨用</v>
      </c>
      <c r="S136" s="3">
        <f>[1]基础信息277!AC92</f>
        <v>59.56</v>
      </c>
      <c r="T136" s="3" t="str">
        <f>[1]基础信息277!AT92</f>
        <v>F088</v>
      </c>
      <c r="U136" s="3" t="str">
        <f>C136</f>
        <v>邓玉松</v>
      </c>
      <c r="V136" s="3" t="str">
        <f>[1]基础信息277!AU92</f>
        <v>砖</v>
      </c>
      <c r="W136" s="3" t="s">
        <v>34</v>
      </c>
      <c r="X136" s="3"/>
      <c r="Y136" s="3">
        <f>[1]基础信息277!AV92</f>
        <v>2</v>
      </c>
      <c r="Z136" s="16" t="s">
        <v>35</v>
      </c>
      <c r="AA136" s="3">
        <f>[1]基础信息277!AW92</f>
        <v>1</v>
      </c>
      <c r="AB136" s="3">
        <f>[1]基础信息277!AX92</f>
        <v>57.5</v>
      </c>
      <c r="AC136" s="3">
        <f>[1]基础信息277!AY92</f>
        <v>28.75</v>
      </c>
      <c r="AD136" s="18"/>
    </row>
    <row r="137" spans="1:30" s="19" customFormat="1" ht="39.950000000000003" customHeight="1" x14ac:dyDescent="0.3">
      <c r="A137" s="3">
        <v>89</v>
      </c>
      <c r="B137" s="3" t="str">
        <f>[1]基础信息277!D93</f>
        <v>089</v>
      </c>
      <c r="C137" s="3" t="str">
        <f>[1]基础信息277!E93</f>
        <v>潘叶青</v>
      </c>
      <c r="D137" s="3" t="str">
        <f>[1]基础信息277!H93</f>
        <v>导航路71号</v>
      </c>
      <c r="E137" s="3" t="str">
        <f>[1]基础信息277!I93</f>
        <v>00002440</v>
      </c>
      <c r="F137" s="3">
        <f>[1]基础信息277!K93</f>
        <v>145.59</v>
      </c>
      <c r="G137" s="3">
        <f>[1]基础信息277!M93</f>
        <v>50.37</v>
      </c>
      <c r="H137" s="3">
        <f>[1]基础信息277!O93</f>
        <v>1992</v>
      </c>
      <c r="I137" s="3" t="str">
        <f>[1]基础信息277!P93</f>
        <v>混合</v>
      </c>
      <c r="J137" s="3">
        <f>[1]基础信息277!Q93</f>
        <v>3</v>
      </c>
      <c r="K137" s="3" t="str">
        <f>[1]基础信息277!R93</f>
        <v>1-3</v>
      </c>
      <c r="L137" s="3">
        <f>[1]基础信息277!S93</f>
        <v>1</v>
      </c>
      <c r="M137" s="3" t="str">
        <f>[1]基础信息277!W93</f>
        <v>落地房</v>
      </c>
      <c r="N137" s="3" t="s">
        <v>32</v>
      </c>
      <c r="O137" s="3" t="str">
        <f>[1]基础信息277!X93</f>
        <v>潘叶青</v>
      </c>
      <c r="P137" s="3" t="str">
        <f>[1]基础信息277!Y93</f>
        <v>2-2003-2-1962</v>
      </c>
      <c r="Q137" s="3" t="str">
        <f>[1]基础信息277!AA93</f>
        <v>集体</v>
      </c>
      <c r="R137" s="3" t="str">
        <f>[1]基础信息277!AB93</f>
        <v>批准拨用</v>
      </c>
      <c r="S137" s="3">
        <f>[1]基础信息277!AC93</f>
        <v>49.46</v>
      </c>
      <c r="T137" s="3" t="str">
        <f>[1]基础信息277!AT93</f>
        <v>F089</v>
      </c>
      <c r="U137" s="3" t="str">
        <f>C137</f>
        <v>潘叶青</v>
      </c>
      <c r="V137" s="3" t="str">
        <f>[1]基础信息277!AU93</f>
        <v>砖</v>
      </c>
      <c r="W137" s="3" t="s">
        <v>34</v>
      </c>
      <c r="X137" s="3"/>
      <c r="Y137" s="3">
        <f>[1]基础信息277!AV93</f>
        <v>1</v>
      </c>
      <c r="Z137" s="20" t="s">
        <v>38</v>
      </c>
      <c r="AA137" s="3">
        <f>[1]基础信息277!AW93</f>
        <v>1</v>
      </c>
      <c r="AB137" s="3">
        <f>[1]基础信息277!AX93</f>
        <v>23.89</v>
      </c>
      <c r="AC137" s="3">
        <f>[1]基础信息277!AY93</f>
        <v>23.89</v>
      </c>
      <c r="AD137" s="18"/>
    </row>
    <row r="138" spans="1:30" s="19" customFormat="1" ht="39.950000000000003" customHeight="1" x14ac:dyDescent="0.3">
      <c r="A138" s="3">
        <v>90</v>
      </c>
      <c r="B138" s="3" t="str">
        <f>[1]基础信息277!D94</f>
        <v>090</v>
      </c>
      <c r="C138" s="3" t="str">
        <f>[1]基础信息277!E94</f>
        <v>赖春丽、胡再巧</v>
      </c>
      <c r="D138" s="3" t="str">
        <f>[1]基础信息277!H94</f>
        <v>导航路73号</v>
      </c>
      <c r="E138" s="3" t="str">
        <f>[1]基础信息277!I94</f>
        <v>00021702</v>
      </c>
      <c r="F138" s="3">
        <f>[1]基础信息277!K94</f>
        <v>145.59</v>
      </c>
      <c r="G138" s="3">
        <f>[1]基础信息277!M94</f>
        <v>50.37</v>
      </c>
      <c r="H138" s="3">
        <f>[1]基础信息277!O94</f>
        <v>1992</v>
      </c>
      <c r="I138" s="3" t="str">
        <f>[1]基础信息277!P94</f>
        <v>混合</v>
      </c>
      <c r="J138" s="3">
        <f>[1]基础信息277!Q94</f>
        <v>3</v>
      </c>
      <c r="K138" s="3" t="str">
        <f>[1]基础信息277!R94</f>
        <v>1-3</v>
      </c>
      <c r="L138" s="3">
        <f>[1]基础信息277!S94</f>
        <v>1</v>
      </c>
      <c r="M138" s="3" t="str">
        <f>[1]基础信息277!W94</f>
        <v>落地房</v>
      </c>
      <c r="N138" s="3" t="s">
        <v>32</v>
      </c>
      <c r="O138" s="3" t="str">
        <f>[1]基础信息277!X94</f>
        <v>胡秀云</v>
      </c>
      <c r="P138" s="3" t="str">
        <f>[1]基础信息277!Y94</f>
        <v>2-2004-2-1960</v>
      </c>
      <c r="Q138" s="3" t="str">
        <f>[1]基础信息277!AA94</f>
        <v>集体</v>
      </c>
      <c r="R138" s="3" t="str">
        <f>[1]基础信息277!AB94</f>
        <v>批准拨用</v>
      </c>
      <c r="S138" s="3">
        <f>[1]基础信息277!AC94</f>
        <v>49.46</v>
      </c>
      <c r="T138" s="3" t="str">
        <f>[1]基础信息277!AT94</f>
        <v>F090</v>
      </c>
      <c r="U138" s="3" t="str">
        <f>C138</f>
        <v>赖春丽、胡再巧</v>
      </c>
      <c r="V138" s="3" t="str">
        <f>[1]基础信息277!AU94</f>
        <v>砖</v>
      </c>
      <c r="W138" s="3" t="s">
        <v>34</v>
      </c>
      <c r="X138" s="3"/>
      <c r="Y138" s="3">
        <f>[1]基础信息277!AV94</f>
        <v>2</v>
      </c>
      <c r="Z138" s="16" t="s">
        <v>35</v>
      </c>
      <c r="AA138" s="3">
        <f>[1]基础信息277!AW94</f>
        <v>1</v>
      </c>
      <c r="AB138" s="3">
        <f>[1]基础信息277!AX94</f>
        <v>18.48</v>
      </c>
      <c r="AC138" s="3">
        <f>[1]基础信息277!AY94</f>
        <v>9.24</v>
      </c>
      <c r="AD138" s="18"/>
    </row>
    <row r="139" spans="1:30" s="19" customFormat="1" ht="39.950000000000003" customHeight="1" x14ac:dyDescent="0.3">
      <c r="A139" s="3">
        <v>91</v>
      </c>
      <c r="B139" s="3" t="str">
        <f>[1]基础信息277!D95</f>
        <v>091</v>
      </c>
      <c r="C139" s="3" t="str">
        <f>[1]基础信息277!E95</f>
        <v>潘叶风</v>
      </c>
      <c r="D139" s="3" t="str">
        <f>[1]基础信息277!H95</f>
        <v>导航路75号</v>
      </c>
      <c r="E139" s="3" t="str">
        <f>[1]基础信息277!I95</f>
        <v>00003651</v>
      </c>
      <c r="F139" s="3">
        <f>[1]基础信息277!K95</f>
        <v>149.81</v>
      </c>
      <c r="G139" s="3">
        <f>[1]基础信息277!M95</f>
        <v>51.83</v>
      </c>
      <c r="H139" s="3">
        <f>[1]基础信息277!O95</f>
        <v>1992</v>
      </c>
      <c r="I139" s="3" t="str">
        <f>[1]基础信息277!P95</f>
        <v>混合</v>
      </c>
      <c r="J139" s="3">
        <f>[1]基础信息277!Q95</f>
        <v>3</v>
      </c>
      <c r="K139" s="3" t="str">
        <f>[1]基础信息277!R95</f>
        <v>1-3</v>
      </c>
      <c r="L139" s="3">
        <f>[1]基础信息277!S95</f>
        <v>1</v>
      </c>
      <c r="M139" s="3" t="str">
        <f>[1]基础信息277!W95</f>
        <v>落地房</v>
      </c>
      <c r="N139" s="3" t="s">
        <v>32</v>
      </c>
      <c r="O139" s="3" t="str">
        <f>[1]基础信息277!X95</f>
        <v>潘叶风</v>
      </c>
      <c r="P139" s="3" t="str">
        <f>[1]基础信息277!Y95</f>
        <v>2-2003-2-883</v>
      </c>
      <c r="Q139" s="3" t="str">
        <f>[1]基础信息277!AA95</f>
        <v>集体</v>
      </c>
      <c r="R139" s="3" t="str">
        <f>[1]基础信息277!AB95</f>
        <v>批准拨用</v>
      </c>
      <c r="S139" s="3">
        <f>[1]基础信息277!AC95</f>
        <v>59.55</v>
      </c>
      <c r="T139" s="3" t="s">
        <v>152</v>
      </c>
      <c r="U139" s="3" t="str">
        <f>C139</f>
        <v>潘叶风</v>
      </c>
      <c r="V139" s="3" t="str">
        <f>[1]基础信息277!AU95</f>
        <v>砖</v>
      </c>
      <c r="W139" s="3" t="s">
        <v>34</v>
      </c>
      <c r="X139" s="3"/>
      <c r="Y139" s="3">
        <v>2</v>
      </c>
      <c r="Z139" s="16" t="s">
        <v>35</v>
      </c>
      <c r="AA139" s="3">
        <v>1</v>
      </c>
      <c r="AB139" s="3">
        <f>AC139*Y139</f>
        <v>18.48</v>
      </c>
      <c r="AC139" s="17">
        <v>9.24</v>
      </c>
      <c r="AD139" s="18"/>
    </row>
    <row r="140" spans="1:30" s="19" customFormat="1" ht="38.1" customHeight="1" x14ac:dyDescent="0.3">
      <c r="A140" s="14">
        <v>92</v>
      </c>
      <c r="B140" s="14" t="str">
        <f>[1]基础信息277!D96</f>
        <v>092</v>
      </c>
      <c r="C140" s="14" t="str">
        <f>[1]基础信息277!E96</f>
        <v>曾成通</v>
      </c>
      <c r="D140" s="14" t="str">
        <f>[1]基础信息277!H96</f>
        <v>导航路77、79号</v>
      </c>
      <c r="E140" s="14" t="str">
        <f>[1]基础信息277!I96</f>
        <v>00000996</v>
      </c>
      <c r="F140" s="14">
        <f>[1]基础信息277!K96</f>
        <v>182.1</v>
      </c>
      <c r="G140" s="14">
        <f>[1]基础信息277!M96</f>
        <v>91.05</v>
      </c>
      <c r="H140" s="14">
        <f>[1]基础信息277!O96</f>
        <v>1980</v>
      </c>
      <c r="I140" s="14" t="str">
        <f>[1]基础信息277!P96</f>
        <v>混合</v>
      </c>
      <c r="J140" s="14">
        <f>[1]基础信息277!Q96</f>
        <v>2</v>
      </c>
      <c r="K140" s="14" t="str">
        <f>[1]基础信息277!R96</f>
        <v>1-2</v>
      </c>
      <c r="L140" s="14">
        <f>[1]基础信息277!S96</f>
        <v>2</v>
      </c>
      <c r="M140" s="14" t="str">
        <f>[1]基础信息277!W96</f>
        <v>落地房</v>
      </c>
      <c r="N140" s="14" t="s">
        <v>92</v>
      </c>
      <c r="O140" s="14" t="str">
        <f>[1]基础信息277!X96</f>
        <v>金成通</v>
      </c>
      <c r="P140" s="14" t="str">
        <f>[1]基础信息277!Y96</f>
        <v>2-1996-2-1696</v>
      </c>
      <c r="Q140" s="14" t="str">
        <f>[1]基础信息277!AA96</f>
        <v>集体</v>
      </c>
      <c r="R140" s="14" t="str">
        <f>[1]基础信息277!AB96</f>
        <v>批准拨用</v>
      </c>
      <c r="S140" s="14">
        <f>[1]基础信息277!AC96</f>
        <v>125.3</v>
      </c>
      <c r="T140" s="3" t="s">
        <v>153</v>
      </c>
      <c r="U140" s="3" t="str">
        <f>C140</f>
        <v>曾成通</v>
      </c>
      <c r="V140" s="25" t="s">
        <v>61</v>
      </c>
      <c r="W140" s="3" t="s">
        <v>34</v>
      </c>
      <c r="X140" s="3"/>
      <c r="Y140" s="25">
        <v>2</v>
      </c>
      <c r="Z140" s="16" t="s">
        <v>35</v>
      </c>
      <c r="AA140" s="3">
        <v>1</v>
      </c>
      <c r="AB140" s="3">
        <f>AC140*Y140</f>
        <v>45.66</v>
      </c>
      <c r="AC140" s="17">
        <v>22.83</v>
      </c>
      <c r="AD140" s="18"/>
    </row>
    <row r="141" spans="1:30" s="19" customFormat="1" ht="38.1" customHeight="1" x14ac:dyDescent="0.3">
      <c r="A141" s="14"/>
      <c r="B141" s="14"/>
      <c r="C141" s="14"/>
      <c r="D141" s="14"/>
      <c r="E141" s="14"/>
      <c r="F141" s="14"/>
      <c r="G141" s="14"/>
      <c r="H141" s="14"/>
      <c r="I141" s="14"/>
      <c r="J141" s="14"/>
      <c r="K141" s="14"/>
      <c r="L141" s="14"/>
      <c r="M141" s="14"/>
      <c r="N141" s="14"/>
      <c r="O141" s="14"/>
      <c r="P141" s="14"/>
      <c r="Q141" s="14"/>
      <c r="R141" s="14"/>
      <c r="S141" s="14"/>
      <c r="T141" s="3" t="s">
        <v>154</v>
      </c>
      <c r="U141" s="3" t="str">
        <f>C140</f>
        <v>曾成通</v>
      </c>
      <c r="V141" s="25" t="s">
        <v>61</v>
      </c>
      <c r="W141" s="3" t="s">
        <v>34</v>
      </c>
      <c r="X141" s="3"/>
      <c r="Y141" s="25">
        <v>2</v>
      </c>
      <c r="Z141" s="16" t="s">
        <v>35</v>
      </c>
      <c r="AA141" s="3">
        <v>1</v>
      </c>
      <c r="AB141" s="3">
        <f>AC141*Y141</f>
        <v>58.86</v>
      </c>
      <c r="AC141" s="17">
        <v>29.43</v>
      </c>
      <c r="AD141" s="18"/>
    </row>
    <row r="142" spans="1:30" s="19" customFormat="1" ht="38.1" customHeight="1" x14ac:dyDescent="0.3">
      <c r="A142" s="14"/>
      <c r="B142" s="14"/>
      <c r="C142" s="14"/>
      <c r="D142" s="14"/>
      <c r="E142" s="14"/>
      <c r="F142" s="14"/>
      <c r="G142" s="14"/>
      <c r="H142" s="14"/>
      <c r="I142" s="14"/>
      <c r="J142" s="14"/>
      <c r="K142" s="14"/>
      <c r="L142" s="14"/>
      <c r="M142" s="14"/>
      <c r="N142" s="14"/>
      <c r="O142" s="14"/>
      <c r="P142" s="14"/>
      <c r="Q142" s="14"/>
      <c r="R142" s="14"/>
      <c r="S142" s="14"/>
      <c r="T142" s="3" t="s">
        <v>155</v>
      </c>
      <c r="U142" s="3" t="str">
        <f>C140</f>
        <v>曾成通</v>
      </c>
      <c r="V142" s="25" t="s">
        <v>61</v>
      </c>
      <c r="W142" s="3" t="s">
        <v>34</v>
      </c>
      <c r="X142" s="3"/>
      <c r="Y142" s="25">
        <v>1</v>
      </c>
      <c r="Z142" s="20" t="s">
        <v>38</v>
      </c>
      <c r="AA142" s="3">
        <v>1</v>
      </c>
      <c r="AB142" s="17">
        <v>40.700000000000003</v>
      </c>
      <c r="AC142" s="17">
        <v>40.700000000000003</v>
      </c>
      <c r="AD142" s="18"/>
    </row>
    <row r="143" spans="1:30" s="19" customFormat="1" ht="38.1" customHeight="1" x14ac:dyDescent="0.3">
      <c r="A143" s="14">
        <v>93</v>
      </c>
      <c r="B143" s="14" t="str">
        <f>[1]基础信息277!D97</f>
        <v>093</v>
      </c>
      <c r="C143" s="14" t="str">
        <f>[1]基础信息277!E97</f>
        <v>曾成光</v>
      </c>
      <c r="D143" s="14" t="str">
        <f>[1]基础信息277!H97</f>
        <v>导航路81号</v>
      </c>
      <c r="E143" s="14" t="str">
        <f>[1]基础信息277!I97</f>
        <v>00000898</v>
      </c>
      <c r="F143" s="14">
        <f>[1]基础信息277!K97</f>
        <v>93.02</v>
      </c>
      <c r="G143" s="14">
        <f>[1]基础信息277!M97</f>
        <v>46.51</v>
      </c>
      <c r="H143" s="14">
        <f>[1]基础信息277!O97</f>
        <v>1980</v>
      </c>
      <c r="I143" s="14" t="str">
        <f>[1]基础信息277!P97</f>
        <v>混合</v>
      </c>
      <c r="J143" s="14">
        <f>[1]基础信息277!Q97</f>
        <v>2</v>
      </c>
      <c r="K143" s="14" t="str">
        <f>[1]基础信息277!R97</f>
        <v>1-2</v>
      </c>
      <c r="L143" s="14">
        <f>[1]基础信息277!S97</f>
        <v>1</v>
      </c>
      <c r="M143" s="14" t="str">
        <f>[1]基础信息277!W97</f>
        <v>落地房</v>
      </c>
      <c r="N143" s="14" t="s">
        <v>92</v>
      </c>
      <c r="O143" s="14" t="str">
        <f>[1]基础信息277!X97</f>
        <v>曾成光</v>
      </c>
      <c r="P143" s="14" t="str">
        <f>[1]基础信息277!Y97</f>
        <v>2-1995-2-1697</v>
      </c>
      <c r="Q143" s="14" t="str">
        <f>[1]基础信息277!AA97</f>
        <v>集体</v>
      </c>
      <c r="R143" s="14" t="str">
        <f>[1]基础信息277!AB97</f>
        <v>批准拨用</v>
      </c>
      <c r="S143" s="14">
        <f>[1]基础信息277!AC97</f>
        <v>60.7</v>
      </c>
      <c r="T143" s="3" t="s">
        <v>156</v>
      </c>
      <c r="U143" s="3" t="str">
        <f>C143</f>
        <v>曾成光</v>
      </c>
      <c r="V143" s="25" t="s">
        <v>61</v>
      </c>
      <c r="W143" s="3" t="s">
        <v>34</v>
      </c>
      <c r="X143" s="3"/>
      <c r="Y143" s="25">
        <v>2</v>
      </c>
      <c r="Z143" s="16" t="s">
        <v>35</v>
      </c>
      <c r="AA143" s="3">
        <v>1</v>
      </c>
      <c r="AB143" s="3">
        <f>AC143*Y143</f>
        <v>22.8</v>
      </c>
      <c r="AC143" s="17">
        <v>11.4</v>
      </c>
      <c r="AD143" s="18"/>
    </row>
    <row r="144" spans="1:30" s="19" customFormat="1" ht="38.1" customHeight="1" x14ac:dyDescent="0.3">
      <c r="A144" s="14"/>
      <c r="B144" s="14"/>
      <c r="C144" s="14"/>
      <c r="D144" s="14"/>
      <c r="E144" s="14"/>
      <c r="F144" s="14"/>
      <c r="G144" s="14"/>
      <c r="H144" s="14"/>
      <c r="I144" s="14"/>
      <c r="J144" s="14"/>
      <c r="K144" s="14"/>
      <c r="L144" s="14"/>
      <c r="M144" s="14"/>
      <c r="N144" s="14"/>
      <c r="O144" s="14"/>
      <c r="P144" s="14"/>
      <c r="Q144" s="14"/>
      <c r="R144" s="14"/>
      <c r="S144" s="14"/>
      <c r="T144" s="3" t="s">
        <v>157</v>
      </c>
      <c r="U144" s="3" t="str">
        <f>C143</f>
        <v>曾成光</v>
      </c>
      <c r="V144" s="25" t="s">
        <v>158</v>
      </c>
      <c r="W144" s="3" t="s">
        <v>34</v>
      </c>
      <c r="X144" s="3"/>
      <c r="Y144" s="25">
        <v>2</v>
      </c>
      <c r="Z144" s="16" t="s">
        <v>35</v>
      </c>
      <c r="AA144" s="3">
        <v>1</v>
      </c>
      <c r="AB144" s="3">
        <f>AC144*Y144</f>
        <v>43.6</v>
      </c>
      <c r="AC144" s="17">
        <v>21.8</v>
      </c>
      <c r="AD144" s="18"/>
    </row>
    <row r="145" spans="1:30" s="19" customFormat="1" ht="38.1" customHeight="1" x14ac:dyDescent="0.3">
      <c r="A145" s="3">
        <v>94</v>
      </c>
      <c r="B145" s="3">
        <f>[1]基础信息277!D98</f>
        <v>94</v>
      </c>
      <c r="C145" s="3" t="str">
        <f>[1]基础信息277!E98</f>
        <v>朱玉青</v>
      </c>
      <c r="D145" s="3" t="str">
        <f>[1]基础信息277!H98</f>
        <v>导航路81号旁边</v>
      </c>
      <c r="E145" s="3" t="str">
        <f>[1]基础信息277!I98</f>
        <v>浙(2018)瑞安市不动产权第0044199号</v>
      </c>
      <c r="F145" s="3">
        <f>[1]基础信息277!K98</f>
        <v>57.05</v>
      </c>
      <c r="G145" s="3">
        <f>[1]基础信息277!M98</f>
        <v>37.799999999999997</v>
      </c>
      <c r="H145" s="3">
        <f>[1]基础信息277!O98</f>
        <v>2018</v>
      </c>
      <c r="I145" s="3" t="str">
        <f>[1]基础信息277!P98</f>
        <v>砖木</v>
      </c>
      <c r="J145" s="3">
        <f>[1]基础信息277!Q98</f>
        <v>2</v>
      </c>
      <c r="K145" s="3" t="str">
        <f>[1]基础信息277!R98</f>
        <v>1-2</v>
      </c>
      <c r="L145" s="3">
        <f>[1]基础信息277!S98</f>
        <v>1</v>
      </c>
      <c r="M145" s="3" t="str">
        <f>[1]基础信息277!W98</f>
        <v>落地房</v>
      </c>
      <c r="N145" s="3" t="s">
        <v>32</v>
      </c>
      <c r="O145" s="3" t="str">
        <f>[1]基础信息277!X98</f>
        <v>朱玉青</v>
      </c>
      <c r="P145" s="3" t="str">
        <f>[1]基础信息277!Y98</f>
        <v>浙(2018)瑞安市不动产权第0044199号</v>
      </c>
      <c r="Q145" s="3" t="str">
        <f>[1]基础信息277!AA98</f>
        <v>集体</v>
      </c>
      <c r="R145" s="3" t="str">
        <f>[1]基础信息277!AB98</f>
        <v>批准拨用</v>
      </c>
      <c r="S145" s="3">
        <f>[1]基础信息277!AC98</f>
        <v>37.799999999999997</v>
      </c>
      <c r="T145" s="3"/>
      <c r="U145" s="3"/>
      <c r="V145" s="3"/>
      <c r="W145" s="3"/>
      <c r="X145" s="3"/>
      <c r="Y145" s="3"/>
      <c r="Z145" s="3"/>
      <c r="AA145" s="3"/>
      <c r="AB145" s="3"/>
      <c r="AC145" s="3"/>
      <c r="AD145" s="18"/>
    </row>
    <row r="146" spans="1:30" s="19" customFormat="1" ht="38.1" customHeight="1" x14ac:dyDescent="0.3">
      <c r="A146" s="14">
        <v>95</v>
      </c>
      <c r="B146" s="14" t="str">
        <f>[1]基础信息277!D99</f>
        <v>095</v>
      </c>
      <c r="C146" s="14" t="str">
        <f>[1]基础信息277!E99</f>
        <v>朱玉荣</v>
      </c>
      <c r="D146" s="14" t="str">
        <f>[1]基础信息277!H99</f>
        <v>石件东路1号</v>
      </c>
      <c r="E146" s="14" t="str">
        <f>[1]基础信息277!I99</f>
        <v>浙(2018)瑞安市不动产权第0044196号</v>
      </c>
      <c r="F146" s="14">
        <f>[1]基础信息277!K99</f>
        <v>55.27</v>
      </c>
      <c r="G146" s="14">
        <f>[1]基础信息277!M99</f>
        <v>33.83</v>
      </c>
      <c r="H146" s="14">
        <f>[1]基础信息277!O99</f>
        <v>2018</v>
      </c>
      <c r="I146" s="14" t="str">
        <f>[1]基础信息277!P99</f>
        <v>砖木</v>
      </c>
      <c r="J146" s="14">
        <f>[1]基础信息277!Q99</f>
        <v>2</v>
      </c>
      <c r="K146" s="14" t="str">
        <f>[1]基础信息277!R99</f>
        <v>1-2</v>
      </c>
      <c r="L146" s="14">
        <f>[1]基础信息277!S99</f>
        <v>1</v>
      </c>
      <c r="M146" s="14" t="str">
        <f>[1]基础信息277!W99</f>
        <v>落地房</v>
      </c>
      <c r="N146" s="14" t="s">
        <v>92</v>
      </c>
      <c r="O146" s="14" t="str">
        <f>[1]基础信息277!X99</f>
        <v>朱玉荣</v>
      </c>
      <c r="P146" s="14" t="str">
        <f>[1]基础信息277!Y99</f>
        <v>浙(2018)瑞安市不动产权第0044196号</v>
      </c>
      <c r="Q146" s="14" t="str">
        <f>[1]基础信息277!AA99</f>
        <v>集体</v>
      </c>
      <c r="R146" s="14" t="str">
        <f>[1]基础信息277!AB99</f>
        <v>批准拨用</v>
      </c>
      <c r="S146" s="14">
        <f>[1]基础信息277!AC99</f>
        <v>33.83</v>
      </c>
      <c r="T146" s="3" t="s">
        <v>159</v>
      </c>
      <c r="U146" s="3" t="str">
        <f>C146</f>
        <v>朱玉荣</v>
      </c>
      <c r="V146" s="25" t="s">
        <v>61</v>
      </c>
      <c r="W146" s="3" t="s">
        <v>34</v>
      </c>
      <c r="X146" s="3"/>
      <c r="Y146" s="3">
        <f>[1]基础信息277!AV99</f>
        <v>1</v>
      </c>
      <c r="Z146" s="20" t="s">
        <v>38</v>
      </c>
      <c r="AA146" s="3">
        <v>1</v>
      </c>
      <c r="AB146" s="17">
        <v>21.67</v>
      </c>
      <c r="AC146" s="17">
        <v>21.67</v>
      </c>
      <c r="AD146" s="18"/>
    </row>
    <row r="147" spans="1:30" s="19" customFormat="1" ht="38.1" customHeight="1" x14ac:dyDescent="0.3">
      <c r="A147" s="14"/>
      <c r="B147" s="14"/>
      <c r="C147" s="14"/>
      <c r="D147" s="14"/>
      <c r="E147" s="14"/>
      <c r="F147" s="14"/>
      <c r="G147" s="14"/>
      <c r="H147" s="14"/>
      <c r="I147" s="14"/>
      <c r="J147" s="14"/>
      <c r="K147" s="14"/>
      <c r="L147" s="14"/>
      <c r="M147" s="14"/>
      <c r="N147" s="14"/>
      <c r="O147" s="14"/>
      <c r="P147" s="14"/>
      <c r="Q147" s="14"/>
      <c r="R147" s="14"/>
      <c r="S147" s="14"/>
      <c r="T147" s="3" t="s">
        <v>160</v>
      </c>
      <c r="U147" s="3" t="str">
        <f>C146</f>
        <v>朱玉荣</v>
      </c>
      <c r="V147" s="25" t="s">
        <v>158</v>
      </c>
      <c r="W147" s="3" t="s">
        <v>34</v>
      </c>
      <c r="X147" s="3"/>
      <c r="Y147" s="3">
        <v>1</v>
      </c>
      <c r="Z147" s="20" t="s">
        <v>38</v>
      </c>
      <c r="AA147" s="3">
        <v>1</v>
      </c>
      <c r="AB147" s="17">
        <v>20.350000000000001</v>
      </c>
      <c r="AC147" s="17">
        <v>20.350000000000001</v>
      </c>
      <c r="AD147" s="18"/>
    </row>
    <row r="148" spans="1:30" s="19" customFormat="1" ht="38.1" customHeight="1" x14ac:dyDescent="0.3">
      <c r="A148" s="3">
        <v>96</v>
      </c>
      <c r="B148" s="3" t="str">
        <f>[1]基础信息277!D100</f>
        <v>096</v>
      </c>
      <c r="C148" s="3" t="str">
        <f>[1]基础信息277!E100</f>
        <v>郑庆松</v>
      </c>
      <c r="D148" s="3" t="str">
        <f>[1]基础信息277!H100</f>
        <v>石件东路3号</v>
      </c>
      <c r="E148" s="3" t="str">
        <f>[1]基础信息277!I100</f>
        <v>00008100</v>
      </c>
      <c r="F148" s="3">
        <f>[1]基础信息277!K100</f>
        <v>85.09</v>
      </c>
      <c r="G148" s="3">
        <f>[1]基础信息277!M100</f>
        <v>42.55</v>
      </c>
      <c r="H148" s="3">
        <f>[1]基础信息277!O100</f>
        <v>1982</v>
      </c>
      <c r="I148" s="3" t="str">
        <f>[1]基础信息277!P100</f>
        <v>砖木</v>
      </c>
      <c r="J148" s="3">
        <f>[1]基础信息277!Q100</f>
        <v>2</v>
      </c>
      <c r="K148" s="3" t="str">
        <f>[1]基础信息277!R100</f>
        <v>1-2</v>
      </c>
      <c r="L148" s="3">
        <f>[1]基础信息277!S100</f>
        <v>1</v>
      </c>
      <c r="M148" s="3" t="str">
        <f>[1]基础信息277!W100</f>
        <v>落地房</v>
      </c>
      <c r="N148" s="3" t="s">
        <v>32</v>
      </c>
      <c r="O148" s="3" t="str">
        <f>[1]基础信息277!X100</f>
        <v>郑庆松</v>
      </c>
      <c r="P148" s="3" t="str">
        <f>[1]基础信息277!Y100</f>
        <v>2-2004-2-318</v>
      </c>
      <c r="Q148" s="3" t="str">
        <f>[1]基础信息277!AA100</f>
        <v>集体</v>
      </c>
      <c r="R148" s="3" t="str">
        <f>[1]基础信息277!AB100</f>
        <v>批准拨用</v>
      </c>
      <c r="S148" s="3">
        <f>[1]基础信息277!AC100</f>
        <v>42.55</v>
      </c>
      <c r="T148" s="3" t="str">
        <f>[1]基础信息277!AT100</f>
        <v>F096</v>
      </c>
      <c r="U148" s="3" t="str">
        <f>C148</f>
        <v>郑庆松</v>
      </c>
      <c r="V148" s="3" t="str">
        <f>[1]基础信息277!AU100</f>
        <v>砖</v>
      </c>
      <c r="W148" s="3" t="s">
        <v>34</v>
      </c>
      <c r="X148" s="3"/>
      <c r="Y148" s="3">
        <f>[1]基础信息277!AV100</f>
        <v>1</v>
      </c>
      <c r="Z148" s="20" t="s">
        <v>38</v>
      </c>
      <c r="AA148" s="3">
        <f>[1]基础信息277!AW100</f>
        <v>1</v>
      </c>
      <c r="AB148" s="3">
        <f>[1]基础信息277!AX100</f>
        <v>21.29</v>
      </c>
      <c r="AC148" s="3">
        <f>[1]基础信息277!AY100</f>
        <v>21.29</v>
      </c>
      <c r="AD148" s="18"/>
    </row>
    <row r="149" spans="1:30" s="19" customFormat="1" ht="38.1" customHeight="1" x14ac:dyDescent="0.3">
      <c r="A149" s="3">
        <v>97</v>
      </c>
      <c r="B149" s="3" t="str">
        <f>[1]基础信息277!D101</f>
        <v>097</v>
      </c>
      <c r="C149" s="3" t="str">
        <f>[1]基础信息277!E101</f>
        <v>金永妹</v>
      </c>
      <c r="D149" s="3" t="str">
        <f>[1]基础信息277!H101</f>
        <v>石件东路5号</v>
      </c>
      <c r="E149" s="3" t="str">
        <f>[1]基础信息277!I101</f>
        <v>00000995</v>
      </c>
      <c r="F149" s="3">
        <f>[1]基础信息277!K101</f>
        <v>83.82</v>
      </c>
      <c r="G149" s="3">
        <f>[1]基础信息277!M101</f>
        <v>41.91</v>
      </c>
      <c r="H149" s="3">
        <f>[1]基础信息277!O101</f>
        <v>1972</v>
      </c>
      <c r="I149" s="3" t="str">
        <f>[1]基础信息277!P101</f>
        <v>砖木</v>
      </c>
      <c r="J149" s="3">
        <f>[1]基础信息277!Q101</f>
        <v>2</v>
      </c>
      <c r="K149" s="3" t="str">
        <f>[1]基础信息277!R101</f>
        <v>1-2</v>
      </c>
      <c r="L149" s="3">
        <f>[1]基础信息277!S101</f>
        <v>1</v>
      </c>
      <c r="M149" s="3" t="str">
        <f>[1]基础信息277!W101</f>
        <v>落地房</v>
      </c>
      <c r="N149" s="3" t="s">
        <v>32</v>
      </c>
      <c r="O149" s="3" t="str">
        <f>[1]基础信息277!X101</f>
        <v>金永妹</v>
      </c>
      <c r="P149" s="3" t="str">
        <f>[1]基础信息277!Y101</f>
        <v>2-2003-2-701</v>
      </c>
      <c r="Q149" s="3" t="str">
        <f>[1]基础信息277!AA101</f>
        <v>集体</v>
      </c>
      <c r="R149" s="3" t="str">
        <f>[1]基础信息277!AB101</f>
        <v>批准拨用</v>
      </c>
      <c r="S149" s="3">
        <f>[1]基础信息277!AC101</f>
        <v>55.44</v>
      </c>
      <c r="T149" s="3" t="str">
        <f>[1]基础信息277!AT101</f>
        <v>F097</v>
      </c>
      <c r="U149" s="3" t="str">
        <f>C149</f>
        <v>金永妹</v>
      </c>
      <c r="V149" s="3" t="str">
        <f>[1]基础信息277!AU101</f>
        <v>砖</v>
      </c>
      <c r="W149" s="3" t="s">
        <v>34</v>
      </c>
      <c r="X149" s="3"/>
      <c r="Y149" s="3">
        <f>[1]基础信息277!AV101</f>
        <v>1</v>
      </c>
      <c r="Z149" s="20" t="s">
        <v>38</v>
      </c>
      <c r="AA149" s="3">
        <f>[1]基础信息277!AW101</f>
        <v>1</v>
      </c>
      <c r="AB149" s="3">
        <f>[1]基础信息277!AX101</f>
        <v>21.29</v>
      </c>
      <c r="AC149" s="3">
        <f>[1]基础信息277!AY101</f>
        <v>21.29</v>
      </c>
      <c r="AD149" s="18"/>
    </row>
    <row r="150" spans="1:30" s="19" customFormat="1" ht="38.1" customHeight="1" x14ac:dyDescent="0.3">
      <c r="A150" s="3">
        <v>98</v>
      </c>
      <c r="B150" s="3" t="str">
        <f>[1]基础信息277!D102</f>
        <v>098</v>
      </c>
      <c r="C150" s="3" t="str">
        <f>[1]基础信息277!E102</f>
        <v>郑寿金（已故）</v>
      </c>
      <c r="D150" s="3" t="str">
        <f>[1]基础信息277!H102</f>
        <v>石件东路7号</v>
      </c>
      <c r="E150" s="3" t="str">
        <f>[1]基础信息277!I102</f>
        <v>00016157</v>
      </c>
      <c r="F150" s="3">
        <f>[1]基础信息277!K102</f>
        <v>80.959999999999994</v>
      </c>
      <c r="G150" s="3">
        <f>[1]基础信息277!M102</f>
        <v>40.479999999999997</v>
      </c>
      <c r="H150" s="3">
        <f>[1]基础信息277!O102</f>
        <v>1972</v>
      </c>
      <c r="I150" s="3" t="str">
        <f>[1]基础信息277!P102</f>
        <v>砖木</v>
      </c>
      <c r="J150" s="3">
        <f>[1]基础信息277!Q102</f>
        <v>2</v>
      </c>
      <c r="K150" s="3" t="str">
        <f>[1]基础信息277!R102</f>
        <v>1-2</v>
      </c>
      <c r="L150" s="3">
        <f>[1]基础信息277!S102</f>
        <v>1</v>
      </c>
      <c r="M150" s="3" t="str">
        <f>[1]基础信息277!W102</f>
        <v>落地房</v>
      </c>
      <c r="N150" s="3" t="s">
        <v>32</v>
      </c>
      <c r="O150" s="3" t="str">
        <f>[1]基础信息277!X102</f>
        <v>郑阿增</v>
      </c>
      <c r="P150" s="3" t="str">
        <f>[1]基础信息277!Y102</f>
        <v>2-1996-2-1713</v>
      </c>
      <c r="Q150" s="3" t="str">
        <f>[1]基础信息277!AA102</f>
        <v>集体</v>
      </c>
      <c r="R150" s="3" t="str">
        <f>[1]基础信息277!AB102</f>
        <v>批准拨用</v>
      </c>
      <c r="S150" s="3">
        <f>[1]基础信息277!AC102</f>
        <v>105.6</v>
      </c>
      <c r="T150" s="3" t="str">
        <f>[1]基础信息277!AT102</f>
        <v>F098</v>
      </c>
      <c r="U150" s="3" t="str">
        <f>C150</f>
        <v>郑寿金（已故）</v>
      </c>
      <c r="V150" s="3" t="str">
        <f>[1]基础信息277!AU102</f>
        <v>砖</v>
      </c>
      <c r="W150" s="3" t="s">
        <v>34</v>
      </c>
      <c r="X150" s="3"/>
      <c r="Y150" s="3">
        <f>[1]基础信息277!AV102</f>
        <v>1</v>
      </c>
      <c r="Z150" s="20" t="s">
        <v>38</v>
      </c>
      <c r="AA150" s="3">
        <f>[1]基础信息277!AW102</f>
        <v>1</v>
      </c>
      <c r="AB150" s="3">
        <f>[1]基础信息277!AX102</f>
        <v>19.34</v>
      </c>
      <c r="AC150" s="3">
        <f>[1]基础信息277!AY102</f>
        <v>19.34</v>
      </c>
      <c r="AD150" s="18"/>
    </row>
    <row r="151" spans="1:30" s="19" customFormat="1" ht="38.1" customHeight="1" x14ac:dyDescent="0.3">
      <c r="A151" s="3">
        <v>99</v>
      </c>
      <c r="B151" s="3" t="str">
        <f>[1]基础信息277!D103</f>
        <v>099</v>
      </c>
      <c r="C151" s="3" t="str">
        <f>[1]基础信息277!E103</f>
        <v>郑存式</v>
      </c>
      <c r="D151" s="3" t="str">
        <f>[1]基础信息277!H103</f>
        <v>石件东路9号</v>
      </c>
      <c r="E151" s="3" t="str">
        <f>[1]基础信息277!I103</f>
        <v>00006196</v>
      </c>
      <c r="F151" s="3">
        <f>[1]基础信息277!K103</f>
        <v>83.5</v>
      </c>
      <c r="G151" s="3">
        <f>[1]基础信息277!M103</f>
        <v>41.75</v>
      </c>
      <c r="H151" s="3">
        <f>[1]基础信息277!O103</f>
        <v>1989</v>
      </c>
      <c r="I151" s="3" t="str">
        <f>[1]基础信息277!P103</f>
        <v>砖木</v>
      </c>
      <c r="J151" s="3">
        <f>[1]基础信息277!Q103</f>
        <v>2</v>
      </c>
      <c r="K151" s="3" t="str">
        <f>[1]基础信息277!R103</f>
        <v>1-2</v>
      </c>
      <c r="L151" s="3">
        <f>[1]基础信息277!S103</f>
        <v>1</v>
      </c>
      <c r="M151" s="3" t="str">
        <f>[1]基础信息277!W103</f>
        <v>落地房</v>
      </c>
      <c r="N151" s="3" t="s">
        <v>32</v>
      </c>
      <c r="O151" s="3" t="str">
        <f>[1]基础信息277!X103</f>
        <v>郑阿昔</v>
      </c>
      <c r="P151" s="3" t="str">
        <f>[1]基础信息277!Y103</f>
        <v>2-1993-2-1712</v>
      </c>
      <c r="Q151" s="3" t="str">
        <f>[1]基础信息277!AA103</f>
        <v>集体</v>
      </c>
      <c r="R151" s="3" t="str">
        <f>[1]基础信息277!AB103</f>
        <v>批准拨用</v>
      </c>
      <c r="S151" s="3">
        <f>[1]基础信息277!AC103</f>
        <v>108.6</v>
      </c>
      <c r="T151" s="3" t="str">
        <f>[1]基础信息277!AT103</f>
        <v>F099</v>
      </c>
      <c r="U151" s="3" t="str">
        <f>C151</f>
        <v>郑存式</v>
      </c>
      <c r="V151" s="3" t="str">
        <f>[1]基础信息277!AU103</f>
        <v>砖</v>
      </c>
      <c r="W151" s="3" t="s">
        <v>34</v>
      </c>
      <c r="X151" s="3"/>
      <c r="Y151" s="3">
        <f>[1]基础信息277!AV103</f>
        <v>2</v>
      </c>
      <c r="Z151" s="16" t="s">
        <v>35</v>
      </c>
      <c r="AA151" s="3">
        <f>[1]基础信息277!AW103</f>
        <v>1</v>
      </c>
      <c r="AB151" s="3">
        <f>[1]基础信息277!AX103</f>
        <v>62.2</v>
      </c>
      <c r="AC151" s="3">
        <f>[1]基础信息277!AY103</f>
        <v>31.1</v>
      </c>
      <c r="AD151" s="18"/>
    </row>
    <row r="152" spans="1:30" s="19" customFormat="1" ht="38.1" customHeight="1" x14ac:dyDescent="0.3">
      <c r="A152" s="3">
        <v>100</v>
      </c>
      <c r="B152" s="3" t="str">
        <f>[1]基础信息277!D104</f>
        <v>100</v>
      </c>
      <c r="C152" s="3" t="str">
        <f>[1]基础信息277!E104</f>
        <v>郑进波</v>
      </c>
      <c r="D152" s="3" t="str">
        <f>[1]基础信息277!H104</f>
        <v>石件东路11号</v>
      </c>
      <c r="E152" s="3" t="str">
        <f>[1]基础信息277!I104</f>
        <v>00010386</v>
      </c>
      <c r="F152" s="3">
        <f>[1]基础信息277!K104</f>
        <v>85.6</v>
      </c>
      <c r="G152" s="3">
        <f>[1]基础信息277!M104</f>
        <v>42.42</v>
      </c>
      <c r="H152" s="3">
        <f>[1]基础信息277!O104</f>
        <v>1989</v>
      </c>
      <c r="I152" s="3" t="str">
        <f>[1]基础信息277!P104</f>
        <v>砖木</v>
      </c>
      <c r="J152" s="3">
        <f>[1]基础信息277!Q104</f>
        <v>2</v>
      </c>
      <c r="K152" s="3" t="str">
        <f>[1]基础信息277!R104</f>
        <v>1-2</v>
      </c>
      <c r="L152" s="3">
        <f>[1]基础信息277!S104</f>
        <v>1</v>
      </c>
      <c r="M152" s="3" t="str">
        <f>[1]基础信息277!W104</f>
        <v>落地房</v>
      </c>
      <c r="N152" s="3" t="s">
        <v>32</v>
      </c>
      <c r="O152" s="3" t="str">
        <f>[1]基础信息277!X104</f>
        <v>郑进波</v>
      </c>
      <c r="P152" s="3" t="str">
        <f>[1]基础信息277!Y104</f>
        <v>2-2004-2-1119</v>
      </c>
      <c r="Q152" s="3" t="str">
        <f>[1]基础信息277!AA104</f>
        <v>集体</v>
      </c>
      <c r="R152" s="3" t="str">
        <f>[1]基础信息277!AB104</f>
        <v>批准拨用</v>
      </c>
      <c r="S152" s="3">
        <f>[1]基础信息277!AC104</f>
        <v>42.58</v>
      </c>
      <c r="T152" s="3"/>
      <c r="U152" s="3"/>
      <c r="V152" s="3"/>
      <c r="W152" s="3"/>
      <c r="X152" s="3"/>
      <c r="Y152" s="3"/>
      <c r="Z152" s="3"/>
      <c r="AA152" s="3"/>
      <c r="AB152" s="3"/>
      <c r="AC152" s="3"/>
      <c r="AD152" s="18"/>
    </row>
    <row r="153" spans="1:30" s="19" customFormat="1" ht="38.1" customHeight="1" x14ac:dyDescent="0.3">
      <c r="A153" s="3">
        <v>101</v>
      </c>
      <c r="B153" s="3" t="str">
        <f>[1]基础信息277!D105</f>
        <v>101</v>
      </c>
      <c r="C153" s="3" t="str">
        <f>[1]基础信息277!E105</f>
        <v>郑德光</v>
      </c>
      <c r="D153" s="3" t="str">
        <f>[1]基础信息277!H105</f>
        <v>石件东路13号</v>
      </c>
      <c r="E153" s="3" t="str">
        <f>[1]基础信息277!I105</f>
        <v>00010385</v>
      </c>
      <c r="F153" s="3">
        <f>[1]基础信息277!K105</f>
        <v>44.32</v>
      </c>
      <c r="G153" s="3">
        <f>[1]基础信息277!M105</f>
        <v>44.32</v>
      </c>
      <c r="H153" s="3">
        <f>[1]基础信息277!O105</f>
        <v>1989</v>
      </c>
      <c r="I153" s="3" t="str">
        <f>[1]基础信息277!P105</f>
        <v>砖木</v>
      </c>
      <c r="J153" s="3">
        <f>[1]基础信息277!Q105</f>
        <v>1</v>
      </c>
      <c r="K153" s="3" t="str">
        <f>[1]基础信息277!R105</f>
        <v>1-1</v>
      </c>
      <c r="L153" s="3">
        <f>[1]基础信息277!S105</f>
        <v>1</v>
      </c>
      <c r="M153" s="3" t="str">
        <f>[1]基础信息277!W105</f>
        <v>落地房</v>
      </c>
      <c r="N153" s="3" t="s">
        <v>32</v>
      </c>
      <c r="O153" s="3" t="str">
        <f>[1]基础信息277!X105</f>
        <v>郑德光</v>
      </c>
      <c r="P153" s="3" t="str">
        <f>[1]基础信息277!Y105</f>
        <v>2-2004-2-1117</v>
      </c>
      <c r="Q153" s="3" t="str">
        <f>[1]基础信息277!AA105</f>
        <v>集体</v>
      </c>
      <c r="R153" s="3" t="str">
        <f>[1]基础信息277!AB105</f>
        <v>批准拨用</v>
      </c>
      <c r="S153" s="3">
        <f>[1]基础信息277!AC105</f>
        <v>44.11</v>
      </c>
      <c r="T153" s="3" t="str">
        <f>[1]基础信息277!AT105</f>
        <v>F101</v>
      </c>
      <c r="U153" s="3" t="str">
        <f>C153</f>
        <v>郑德光</v>
      </c>
      <c r="V153" s="3" t="str">
        <f>[1]基础信息277!AU105</f>
        <v>砖</v>
      </c>
      <c r="W153" s="3" t="s">
        <v>34</v>
      </c>
      <c r="X153" s="3"/>
      <c r="Y153" s="3">
        <f>[1]基础信息277!AV105</f>
        <v>1</v>
      </c>
      <c r="Z153" s="20" t="s">
        <v>38</v>
      </c>
      <c r="AA153" s="3">
        <f>[1]基础信息277!AW105</f>
        <v>1</v>
      </c>
      <c r="AB153" s="3">
        <f>[1]基础信息277!AX105</f>
        <v>44.32</v>
      </c>
      <c r="AC153" s="3">
        <f>[1]基础信息277!AY105</f>
        <v>44.32</v>
      </c>
      <c r="AD153" s="18"/>
    </row>
    <row r="154" spans="1:30" s="19" customFormat="1" ht="38.1" customHeight="1" x14ac:dyDescent="0.3">
      <c r="A154" s="14">
        <v>102</v>
      </c>
      <c r="B154" s="14" t="str">
        <f>[1]基础信息277!D106</f>
        <v>102</v>
      </c>
      <c r="C154" s="14" t="str">
        <f>[1]基础信息277!E106</f>
        <v>詹昌娒</v>
      </c>
      <c r="D154" s="14" t="str">
        <f>[1]基础信息277!H106</f>
        <v>石件东路15号</v>
      </c>
      <c r="E154" s="14" t="str">
        <f>[1]基础信息277!I106</f>
        <v>00011948</v>
      </c>
      <c r="F154" s="14">
        <f>[1]基础信息277!K106</f>
        <v>156.96</v>
      </c>
      <c r="G154" s="14">
        <f>[1]基础信息277!M106</f>
        <v>54</v>
      </c>
      <c r="H154" s="14">
        <f>[1]基础信息277!O106</f>
        <v>1996</v>
      </c>
      <c r="I154" s="14" t="str">
        <f>[1]基础信息277!P106</f>
        <v>混合</v>
      </c>
      <c r="J154" s="14">
        <f>[1]基础信息277!Q106</f>
        <v>3</v>
      </c>
      <c r="K154" s="14" t="str">
        <f>[1]基础信息277!R106</f>
        <v>1-3</v>
      </c>
      <c r="L154" s="14">
        <f>[1]基础信息277!S106</f>
        <v>1</v>
      </c>
      <c r="M154" s="14" t="str">
        <f>[1]基础信息277!W106</f>
        <v>落地房</v>
      </c>
      <c r="N154" s="14" t="s">
        <v>92</v>
      </c>
      <c r="O154" s="14" t="str">
        <f>[1]基础信息277!X106</f>
        <v>詹昌娒</v>
      </c>
      <c r="P154" s="14" t="str">
        <f>[1]基础信息277!Y106</f>
        <v>2-2002-2-1247</v>
      </c>
      <c r="Q154" s="14" t="str">
        <f>[1]基础信息277!AA106</f>
        <v>集体</v>
      </c>
      <c r="R154" s="14" t="str">
        <f>[1]基础信息277!AB106</f>
        <v>批准拨用</v>
      </c>
      <c r="S154" s="14">
        <f>[1]基础信息277!AC106</f>
        <v>54.5</v>
      </c>
      <c r="T154" s="3" t="s">
        <v>161</v>
      </c>
      <c r="U154" s="3" t="str">
        <f>C154</f>
        <v>詹昌娒</v>
      </c>
      <c r="V154" s="25" t="s">
        <v>61</v>
      </c>
      <c r="W154" s="3" t="s">
        <v>34</v>
      </c>
      <c r="X154" s="3"/>
      <c r="Y154" s="25">
        <v>1</v>
      </c>
      <c r="Z154" s="20" t="s">
        <v>38</v>
      </c>
      <c r="AA154" s="3">
        <v>1</v>
      </c>
      <c r="AB154" s="17">
        <v>19.72</v>
      </c>
      <c r="AC154" s="17">
        <v>19.72</v>
      </c>
      <c r="AD154" s="18"/>
    </row>
    <row r="155" spans="1:30" s="19" customFormat="1" ht="38.1" customHeight="1" x14ac:dyDescent="0.3">
      <c r="A155" s="14"/>
      <c r="B155" s="14"/>
      <c r="C155" s="14"/>
      <c r="D155" s="14"/>
      <c r="E155" s="14"/>
      <c r="F155" s="14"/>
      <c r="G155" s="14"/>
      <c r="H155" s="14"/>
      <c r="I155" s="14"/>
      <c r="J155" s="14"/>
      <c r="K155" s="14"/>
      <c r="L155" s="14"/>
      <c r="M155" s="14"/>
      <c r="N155" s="14"/>
      <c r="O155" s="14"/>
      <c r="P155" s="14"/>
      <c r="Q155" s="14"/>
      <c r="R155" s="14"/>
      <c r="S155" s="14"/>
      <c r="T155" s="3" t="s">
        <v>162</v>
      </c>
      <c r="U155" s="3" t="str">
        <f>C154</f>
        <v>詹昌娒</v>
      </c>
      <c r="V155" s="25" t="s">
        <v>61</v>
      </c>
      <c r="W155" s="3" t="s">
        <v>34</v>
      </c>
      <c r="X155" s="3"/>
      <c r="Y155" s="25">
        <v>1</v>
      </c>
      <c r="Z155" s="20" t="s">
        <v>38</v>
      </c>
      <c r="AA155" s="3">
        <v>1</v>
      </c>
      <c r="AB155" s="17">
        <v>19.23</v>
      </c>
      <c r="AC155" s="17">
        <v>19.23</v>
      </c>
      <c r="AD155" s="18"/>
    </row>
    <row r="156" spans="1:30" s="19" customFormat="1" ht="38.1" customHeight="1" x14ac:dyDescent="0.3">
      <c r="A156" s="14"/>
      <c r="B156" s="14"/>
      <c r="C156" s="14"/>
      <c r="D156" s="14"/>
      <c r="E156" s="14"/>
      <c r="F156" s="14"/>
      <c r="G156" s="14"/>
      <c r="H156" s="14"/>
      <c r="I156" s="14"/>
      <c r="J156" s="14"/>
      <c r="K156" s="14"/>
      <c r="L156" s="14"/>
      <c r="M156" s="14"/>
      <c r="N156" s="14"/>
      <c r="O156" s="14"/>
      <c r="P156" s="14"/>
      <c r="Q156" s="14"/>
      <c r="R156" s="14"/>
      <c r="S156" s="14"/>
      <c r="T156" s="3" t="s">
        <v>163</v>
      </c>
      <c r="U156" s="3" t="str">
        <f>C154</f>
        <v>詹昌娒</v>
      </c>
      <c r="V156" s="25" t="s">
        <v>61</v>
      </c>
      <c r="W156" s="3" t="s">
        <v>34</v>
      </c>
      <c r="X156" s="3"/>
      <c r="Y156" s="25">
        <v>2</v>
      </c>
      <c r="Z156" s="16" t="s">
        <v>35</v>
      </c>
      <c r="AA156" s="3">
        <v>1</v>
      </c>
      <c r="AB156" s="3">
        <f>AC156*Y156</f>
        <v>110.5</v>
      </c>
      <c r="AC156" s="17">
        <v>55.25</v>
      </c>
      <c r="AD156" s="18"/>
    </row>
    <row r="157" spans="1:30" s="19" customFormat="1" ht="38.1" customHeight="1" x14ac:dyDescent="0.3">
      <c r="A157" s="14">
        <v>103</v>
      </c>
      <c r="B157" s="14" t="str">
        <f>[1]基础信息277!D107</f>
        <v>103</v>
      </c>
      <c r="C157" s="14" t="str">
        <f>[1]基础信息277!E107</f>
        <v>詹昌双</v>
      </c>
      <c r="D157" s="14" t="str">
        <f>[1]基础信息277!H107</f>
        <v>石件东路17号</v>
      </c>
      <c r="E157" s="14" t="str">
        <f>[1]基础信息277!I107</f>
        <v>00011944</v>
      </c>
      <c r="F157" s="14">
        <f>[1]基础信息277!K107</f>
        <v>156.96</v>
      </c>
      <c r="G157" s="14">
        <f>[1]基础信息277!M107</f>
        <v>54</v>
      </c>
      <c r="H157" s="14">
        <f>[1]基础信息277!O107</f>
        <v>1996</v>
      </c>
      <c r="I157" s="14" t="str">
        <f>[1]基础信息277!P107</f>
        <v>混合</v>
      </c>
      <c r="J157" s="14">
        <f>[1]基础信息277!Q107</f>
        <v>3</v>
      </c>
      <c r="K157" s="14" t="str">
        <f>[1]基础信息277!R107</f>
        <v>1-3</v>
      </c>
      <c r="L157" s="14">
        <f>[1]基础信息277!S107</f>
        <v>1</v>
      </c>
      <c r="M157" s="14" t="str">
        <f>[1]基础信息277!W107</f>
        <v>落地房</v>
      </c>
      <c r="N157" s="14" t="s">
        <v>92</v>
      </c>
      <c r="O157" s="14" t="str">
        <f>[1]基础信息277!X107</f>
        <v>詹昌双</v>
      </c>
      <c r="P157" s="14" t="str">
        <f>[1]基础信息277!Y107</f>
        <v>2-2002-2-1246</v>
      </c>
      <c r="Q157" s="14" t="str">
        <f>[1]基础信息277!AA107</f>
        <v>集体</v>
      </c>
      <c r="R157" s="14" t="str">
        <f>[1]基础信息277!AB107</f>
        <v>批准拨用</v>
      </c>
      <c r="S157" s="14">
        <f>[1]基础信息277!AC107</f>
        <v>54.5</v>
      </c>
      <c r="T157" s="3" t="s">
        <v>164</v>
      </c>
      <c r="U157" s="3" t="str">
        <f>C157</f>
        <v>詹昌双</v>
      </c>
      <c r="V157" s="25" t="s">
        <v>61</v>
      </c>
      <c r="W157" s="3" t="s">
        <v>34</v>
      </c>
      <c r="X157" s="3"/>
      <c r="Y157" s="25">
        <v>1</v>
      </c>
      <c r="Z157" s="20" t="s">
        <v>38</v>
      </c>
      <c r="AA157" s="3">
        <v>1</v>
      </c>
      <c r="AB157" s="17">
        <v>19.72</v>
      </c>
      <c r="AC157" s="17">
        <v>19.72</v>
      </c>
      <c r="AD157" s="18"/>
    </row>
    <row r="158" spans="1:30" s="19" customFormat="1" ht="38.1" customHeight="1" x14ac:dyDescent="0.3">
      <c r="A158" s="14"/>
      <c r="B158" s="14"/>
      <c r="C158" s="14"/>
      <c r="D158" s="14"/>
      <c r="E158" s="14"/>
      <c r="F158" s="14"/>
      <c r="G158" s="14"/>
      <c r="H158" s="14"/>
      <c r="I158" s="14"/>
      <c r="J158" s="14"/>
      <c r="K158" s="14"/>
      <c r="L158" s="14"/>
      <c r="M158" s="14"/>
      <c r="N158" s="14"/>
      <c r="O158" s="14"/>
      <c r="P158" s="14"/>
      <c r="Q158" s="14"/>
      <c r="R158" s="14"/>
      <c r="S158" s="14"/>
      <c r="T158" s="3" t="s">
        <v>165</v>
      </c>
      <c r="U158" s="3" t="str">
        <f>C157</f>
        <v>詹昌双</v>
      </c>
      <c r="V158" s="25" t="s">
        <v>61</v>
      </c>
      <c r="W158" s="3" t="s">
        <v>34</v>
      </c>
      <c r="X158" s="3"/>
      <c r="Y158" s="25">
        <v>1</v>
      </c>
      <c r="Z158" s="20" t="s">
        <v>38</v>
      </c>
      <c r="AA158" s="3">
        <v>1</v>
      </c>
      <c r="AB158" s="17">
        <v>19.399999999999999</v>
      </c>
      <c r="AC158" s="17">
        <v>19.399999999999999</v>
      </c>
      <c r="AD158" s="18"/>
    </row>
    <row r="159" spans="1:30" s="19" customFormat="1" ht="42" customHeight="1" x14ac:dyDescent="0.3">
      <c r="A159" s="15">
        <v>104</v>
      </c>
      <c r="B159" s="14" t="str">
        <f>[1]基础信息277!D109</f>
        <v>105</v>
      </c>
      <c r="C159" s="14" t="str">
        <f>[1]基础信息277!E109</f>
        <v>张正德、张德娒、张正一</v>
      </c>
      <c r="D159" s="14" t="str">
        <f>[1]基础信息277!H109</f>
        <v>石件东路21号</v>
      </c>
      <c r="E159" s="14" t="str">
        <f>[1]基础信息277!I109</f>
        <v>浙(2018)瑞安市不动产权第0003079、3078、3077号</v>
      </c>
      <c r="F159" s="14">
        <f>[1]基础信息277!K109</f>
        <v>36.07</v>
      </c>
      <c r="G159" s="14">
        <f>[1]基础信息277!M109</f>
        <v>36.07</v>
      </c>
      <c r="H159" s="14">
        <f>[1]基础信息277!O109</f>
        <v>1972</v>
      </c>
      <c r="I159" s="14" t="str">
        <f>[1]基础信息277!P109</f>
        <v>砖木</v>
      </c>
      <c r="J159" s="14">
        <f>[1]基础信息277!Q109</f>
        <v>1</v>
      </c>
      <c r="K159" s="14" t="str">
        <f>[1]基础信息277!R109</f>
        <v>1-1</v>
      </c>
      <c r="L159" s="14">
        <f>[1]基础信息277!S109</f>
        <v>1</v>
      </c>
      <c r="M159" s="14" t="str">
        <f>[1]基础信息277!W109</f>
        <v>落地房</v>
      </c>
      <c r="N159" s="14" t="s">
        <v>92</v>
      </c>
      <c r="O159" s="14" t="str">
        <f>[1]基础信息277!X109</f>
        <v>张正德、张德娒、张正一</v>
      </c>
      <c r="P159" s="14" t="str">
        <f>[1]基础信息277!Y109</f>
        <v>浙(2018)瑞安市不动产权第0003079、3078、3077号</v>
      </c>
      <c r="Q159" s="14" t="str">
        <f>[1]基础信息277!AA109</f>
        <v>集体</v>
      </c>
      <c r="R159" s="14" t="str">
        <f>[1]基础信息277!AB109</f>
        <v>批准拨用</v>
      </c>
      <c r="S159" s="14">
        <f>[1]基础信息277!AC109</f>
        <v>94.6</v>
      </c>
      <c r="T159" s="3" t="s">
        <v>166</v>
      </c>
      <c r="U159" s="3" t="str">
        <f>C159</f>
        <v>张正德、张德娒、张正一</v>
      </c>
      <c r="V159" s="25" t="s">
        <v>61</v>
      </c>
      <c r="W159" s="3" t="s">
        <v>34</v>
      </c>
      <c r="X159" s="3"/>
      <c r="Y159" s="25">
        <v>1</v>
      </c>
      <c r="Z159" s="20" t="s">
        <v>38</v>
      </c>
      <c r="AA159" s="25">
        <v>1</v>
      </c>
      <c r="AB159" s="17">
        <v>28.8</v>
      </c>
      <c r="AC159" s="17">
        <v>28.8</v>
      </c>
      <c r="AD159" s="18"/>
    </row>
    <row r="160" spans="1:30" s="19" customFormat="1" ht="42" customHeight="1" x14ac:dyDescent="0.3">
      <c r="A160" s="15"/>
      <c r="B160" s="14"/>
      <c r="C160" s="14"/>
      <c r="D160" s="14"/>
      <c r="E160" s="14"/>
      <c r="F160" s="14"/>
      <c r="G160" s="14"/>
      <c r="H160" s="14"/>
      <c r="I160" s="14"/>
      <c r="J160" s="14"/>
      <c r="K160" s="14"/>
      <c r="L160" s="14"/>
      <c r="M160" s="14"/>
      <c r="N160" s="14"/>
      <c r="O160" s="14"/>
      <c r="P160" s="14"/>
      <c r="Q160" s="14"/>
      <c r="R160" s="14"/>
      <c r="S160" s="14"/>
      <c r="T160" s="3" t="s">
        <v>167</v>
      </c>
      <c r="U160" s="3" t="str">
        <f>C159</f>
        <v>张正德、张德娒、张正一</v>
      </c>
      <c r="V160" s="25" t="s">
        <v>61</v>
      </c>
      <c r="W160" s="3" t="s">
        <v>34</v>
      </c>
      <c r="X160" s="3"/>
      <c r="Y160" s="25">
        <v>1</v>
      </c>
      <c r="Z160" s="20" t="s">
        <v>38</v>
      </c>
      <c r="AA160" s="25">
        <v>1</v>
      </c>
      <c r="AB160" s="17">
        <v>22.66</v>
      </c>
      <c r="AC160" s="17">
        <v>22.66</v>
      </c>
      <c r="AD160" s="18"/>
    </row>
    <row r="161" spans="1:30" s="19" customFormat="1" ht="42" customHeight="1" x14ac:dyDescent="0.3">
      <c r="A161" s="15"/>
      <c r="B161" s="14"/>
      <c r="C161" s="14"/>
      <c r="D161" s="14"/>
      <c r="E161" s="14"/>
      <c r="F161" s="14"/>
      <c r="G161" s="14"/>
      <c r="H161" s="14"/>
      <c r="I161" s="14"/>
      <c r="J161" s="14"/>
      <c r="K161" s="14"/>
      <c r="L161" s="14"/>
      <c r="M161" s="14"/>
      <c r="N161" s="14"/>
      <c r="O161" s="14"/>
      <c r="P161" s="14"/>
      <c r="Q161" s="14"/>
      <c r="R161" s="14"/>
      <c r="S161" s="14"/>
      <c r="T161" s="3" t="s">
        <v>168</v>
      </c>
      <c r="U161" s="3" t="str">
        <f>C159</f>
        <v>张正德、张德娒、张正一</v>
      </c>
      <c r="V161" s="25" t="s">
        <v>61</v>
      </c>
      <c r="W161" s="3" t="s">
        <v>34</v>
      </c>
      <c r="X161" s="3"/>
      <c r="Y161" s="25">
        <v>1</v>
      </c>
      <c r="Z161" s="20" t="s">
        <v>38</v>
      </c>
      <c r="AA161" s="25">
        <v>4</v>
      </c>
      <c r="AB161" s="17">
        <v>120.62</v>
      </c>
      <c r="AC161" s="17">
        <v>120.62</v>
      </c>
      <c r="AD161" s="18"/>
    </row>
    <row r="162" spans="1:30" s="19" customFormat="1" ht="42" customHeight="1" x14ac:dyDescent="0.3">
      <c r="A162" s="15"/>
      <c r="B162" s="14"/>
      <c r="C162" s="14"/>
      <c r="D162" s="14"/>
      <c r="E162" s="14"/>
      <c r="F162" s="14"/>
      <c r="G162" s="14"/>
      <c r="H162" s="14"/>
      <c r="I162" s="14"/>
      <c r="J162" s="14"/>
      <c r="K162" s="14"/>
      <c r="L162" s="14"/>
      <c r="M162" s="14"/>
      <c r="N162" s="14"/>
      <c r="O162" s="14"/>
      <c r="P162" s="14"/>
      <c r="Q162" s="14"/>
      <c r="R162" s="14"/>
      <c r="S162" s="14"/>
      <c r="T162" s="3" t="s">
        <v>169</v>
      </c>
      <c r="U162" s="3" t="str">
        <f>C159</f>
        <v>张正德、张德娒、张正一</v>
      </c>
      <c r="V162" s="25" t="s">
        <v>61</v>
      </c>
      <c r="W162" s="3" t="s">
        <v>34</v>
      </c>
      <c r="X162" s="3"/>
      <c r="Y162" s="25">
        <v>1</v>
      </c>
      <c r="Z162" s="20" t="s">
        <v>38</v>
      </c>
      <c r="AA162" s="25">
        <v>2</v>
      </c>
      <c r="AB162" s="17">
        <v>40.86</v>
      </c>
      <c r="AC162" s="17">
        <v>40.86</v>
      </c>
      <c r="AD162" s="18"/>
    </row>
    <row r="163" spans="1:30" s="19" customFormat="1" ht="42" customHeight="1" x14ac:dyDescent="0.3">
      <c r="A163" s="21">
        <v>105</v>
      </c>
      <c r="B163" s="3" t="str">
        <f>[1]基础信息277!D110</f>
        <v>106</v>
      </c>
      <c r="C163" s="3" t="str">
        <f>[1]基础信息277!E110</f>
        <v>中堂</v>
      </c>
      <c r="D163" s="3" t="s">
        <v>170</v>
      </c>
      <c r="E163" s="3"/>
      <c r="F163" s="3"/>
      <c r="G163" s="3"/>
      <c r="H163" s="3"/>
      <c r="I163" s="3"/>
      <c r="J163" s="3"/>
      <c r="K163" s="3"/>
      <c r="L163" s="3"/>
      <c r="M163" s="3"/>
      <c r="N163" s="3"/>
      <c r="O163" s="3"/>
      <c r="P163" s="3"/>
      <c r="Q163" s="3"/>
      <c r="R163" s="3"/>
      <c r="S163" s="3"/>
      <c r="T163" s="3"/>
      <c r="U163" s="3"/>
      <c r="V163" s="3"/>
      <c r="W163" s="3" t="s">
        <v>171</v>
      </c>
      <c r="X163" s="3"/>
      <c r="Y163" s="3"/>
      <c r="Z163" s="3"/>
      <c r="AA163" s="3"/>
      <c r="AB163" s="3"/>
      <c r="AC163" s="3"/>
      <c r="AD163" s="18"/>
    </row>
    <row r="164" spans="1:30" s="19" customFormat="1" ht="42" customHeight="1" x14ac:dyDescent="0.3">
      <c r="A164" s="15">
        <v>106</v>
      </c>
      <c r="B164" s="14" t="str">
        <f>[1]基础信息277!D111</f>
        <v>107</v>
      </c>
      <c r="C164" s="14" t="str">
        <f>[1]基础信息277!E111</f>
        <v>詹昌法</v>
      </c>
      <c r="D164" s="14" t="str">
        <f>[1]基础信息277!H111</f>
        <v>石件东路23、25号</v>
      </c>
      <c r="E164" s="14" t="s">
        <v>172</v>
      </c>
      <c r="F164" s="14">
        <f>[1]基础信息277!K111</f>
        <v>155</v>
      </c>
      <c r="G164" s="14">
        <f>[1]基础信息277!M111</f>
        <v>77.5</v>
      </c>
      <c r="H164" s="14">
        <f>[1]基础信息277!O111</f>
        <v>1986</v>
      </c>
      <c r="I164" s="14" t="str">
        <f>[1]基础信息277!P111</f>
        <v>砖木</v>
      </c>
      <c r="J164" s="14">
        <f>[1]基础信息277!Q111</f>
        <v>2</v>
      </c>
      <c r="K164" s="14" t="str">
        <f>[1]基础信息277!R111</f>
        <v>1-2</v>
      </c>
      <c r="L164" s="14">
        <f>[1]基础信息277!S111</f>
        <v>2</v>
      </c>
      <c r="M164" s="14" t="str">
        <f>[1]基础信息277!W111</f>
        <v>落地房</v>
      </c>
      <c r="N164" s="14" t="s">
        <v>92</v>
      </c>
      <c r="O164" s="14" t="str">
        <f>[1]基础信息277!X111</f>
        <v>占昌法</v>
      </c>
      <c r="P164" s="14" t="str">
        <f>[1]基础信息277!Y111</f>
        <v>2-1993-2-1705</v>
      </c>
      <c r="Q164" s="14" t="str">
        <f>[1]基础信息277!AA111</f>
        <v>集体</v>
      </c>
      <c r="R164" s="14" t="str">
        <f>[1]基础信息277!AB111</f>
        <v>批准拨用</v>
      </c>
      <c r="S164" s="14">
        <f>[1]基础信息277!AC111</f>
        <v>167.7</v>
      </c>
      <c r="T164" s="3" t="s">
        <v>173</v>
      </c>
      <c r="U164" s="3" t="str">
        <f>C164</f>
        <v>詹昌法</v>
      </c>
      <c r="V164" s="25" t="s">
        <v>61</v>
      </c>
      <c r="W164" s="3" t="s">
        <v>34</v>
      </c>
      <c r="X164" s="3"/>
      <c r="Y164" s="25">
        <v>2</v>
      </c>
      <c r="Z164" s="16" t="s">
        <v>35</v>
      </c>
      <c r="AA164" s="25">
        <v>2</v>
      </c>
      <c r="AB164" s="3">
        <f>AC164*Y164</f>
        <v>127.78</v>
      </c>
      <c r="AC164" s="17">
        <v>63.89</v>
      </c>
      <c r="AD164" s="18"/>
    </row>
    <row r="165" spans="1:30" s="19" customFormat="1" ht="42" customHeight="1" x14ac:dyDescent="0.3">
      <c r="A165" s="15"/>
      <c r="B165" s="14"/>
      <c r="C165" s="14"/>
      <c r="D165" s="14"/>
      <c r="E165" s="14"/>
      <c r="F165" s="14"/>
      <c r="G165" s="14"/>
      <c r="H165" s="14"/>
      <c r="I165" s="14"/>
      <c r="J165" s="14"/>
      <c r="K165" s="14"/>
      <c r="L165" s="14"/>
      <c r="M165" s="14"/>
      <c r="N165" s="14"/>
      <c r="O165" s="14"/>
      <c r="P165" s="14"/>
      <c r="Q165" s="14"/>
      <c r="R165" s="14"/>
      <c r="S165" s="14"/>
      <c r="T165" s="3" t="s">
        <v>174</v>
      </c>
      <c r="U165" s="3" t="str">
        <f>C164</f>
        <v>詹昌法</v>
      </c>
      <c r="V165" s="25" t="s">
        <v>61</v>
      </c>
      <c r="W165" s="3" t="s">
        <v>34</v>
      </c>
      <c r="X165" s="3"/>
      <c r="Y165" s="25">
        <v>2</v>
      </c>
      <c r="Z165" s="16" t="s">
        <v>35</v>
      </c>
      <c r="AA165" s="25">
        <v>2</v>
      </c>
      <c r="AB165" s="3">
        <f>AC165*Y165</f>
        <v>51.08</v>
      </c>
      <c r="AC165" s="17">
        <v>25.54</v>
      </c>
      <c r="AD165" s="18"/>
    </row>
    <row r="166" spans="1:30" s="19" customFormat="1" ht="42" customHeight="1" x14ac:dyDescent="0.3">
      <c r="A166" s="15"/>
      <c r="B166" s="14"/>
      <c r="C166" s="14"/>
      <c r="D166" s="14"/>
      <c r="E166" s="14"/>
      <c r="F166" s="14"/>
      <c r="G166" s="14"/>
      <c r="H166" s="14"/>
      <c r="I166" s="14"/>
      <c r="J166" s="14"/>
      <c r="K166" s="14"/>
      <c r="L166" s="14"/>
      <c r="M166" s="14"/>
      <c r="N166" s="14"/>
      <c r="O166" s="14"/>
      <c r="P166" s="14"/>
      <c r="Q166" s="14"/>
      <c r="R166" s="14"/>
      <c r="S166" s="14"/>
      <c r="T166" s="3" t="s">
        <v>175</v>
      </c>
      <c r="U166" s="3" t="str">
        <f>C164</f>
        <v>詹昌法</v>
      </c>
      <c r="V166" s="25" t="s">
        <v>61</v>
      </c>
      <c r="W166" s="3" t="s">
        <v>34</v>
      </c>
      <c r="X166" s="3"/>
      <c r="Y166" s="25">
        <v>1</v>
      </c>
      <c r="Z166" s="20" t="s">
        <v>38</v>
      </c>
      <c r="AA166" s="25">
        <v>1</v>
      </c>
      <c r="AB166" s="17">
        <v>12.44</v>
      </c>
      <c r="AC166" s="17">
        <v>12.44</v>
      </c>
      <c r="AD166" s="18"/>
    </row>
    <row r="167" spans="1:30" s="19" customFormat="1" ht="42" customHeight="1" x14ac:dyDescent="0.3">
      <c r="A167" s="15">
        <v>107</v>
      </c>
      <c r="B167" s="14" t="str">
        <f>[1]基础信息277!D112</f>
        <v>108</v>
      </c>
      <c r="C167" s="14" t="str">
        <f>[1]基础信息277!E112</f>
        <v>詹昌中</v>
      </c>
      <c r="D167" s="14" t="str">
        <f>[1]基础信息277!H112</f>
        <v>石件东路27、29号</v>
      </c>
      <c r="E167" s="14" t="str">
        <f>[1]基础信息277!I112</f>
        <v>浙(2018)瑞安市不动产权第0040708</v>
      </c>
      <c r="F167" s="14">
        <f>[1]基础信息277!K112</f>
        <v>156.06</v>
      </c>
      <c r="G167" s="14">
        <f>[1]基础信息277!M112</f>
        <v>78.03</v>
      </c>
      <c r="H167" s="14">
        <f>[1]基础信息277!O112</f>
        <v>1986</v>
      </c>
      <c r="I167" s="14" t="str">
        <f>[1]基础信息277!P112</f>
        <v>砖木</v>
      </c>
      <c r="J167" s="14">
        <f>[1]基础信息277!Q112</f>
        <v>2</v>
      </c>
      <c r="K167" s="14" t="str">
        <f>[1]基础信息277!R112</f>
        <v>1-2</v>
      </c>
      <c r="L167" s="14">
        <f>[1]基础信息277!S112</f>
        <v>2</v>
      </c>
      <c r="M167" s="14" t="str">
        <f>[1]基础信息277!W112</f>
        <v>落地房</v>
      </c>
      <c r="N167" s="14" t="s">
        <v>92</v>
      </c>
      <c r="O167" s="14" t="str">
        <f>[1]基础信息277!X112</f>
        <v>詹昌中</v>
      </c>
      <c r="P167" s="14" t="str">
        <f>[1]基础信息277!Y112</f>
        <v>浙(2018)瑞安市不动产权第0040708</v>
      </c>
      <c r="Q167" s="14" t="str">
        <f>[1]基础信息277!AA112</f>
        <v>集体</v>
      </c>
      <c r="R167" s="14" t="str">
        <f>[1]基础信息277!AB112</f>
        <v>批准拨用</v>
      </c>
      <c r="S167" s="14">
        <f>[1]基础信息277!AC112</f>
        <v>78.03</v>
      </c>
      <c r="T167" s="3" t="s">
        <v>176</v>
      </c>
      <c r="U167" s="3" t="str">
        <f>C167</f>
        <v>詹昌中</v>
      </c>
      <c r="V167" s="25" t="s">
        <v>82</v>
      </c>
      <c r="W167" s="3" t="s">
        <v>34</v>
      </c>
      <c r="X167" s="3"/>
      <c r="Y167" s="25">
        <v>1</v>
      </c>
      <c r="Z167" s="20" t="s">
        <v>38</v>
      </c>
      <c r="AA167" s="3">
        <v>1</v>
      </c>
      <c r="AB167" s="17">
        <v>117.51</v>
      </c>
      <c r="AC167" s="17">
        <v>117.51</v>
      </c>
      <c r="AD167" s="18"/>
    </row>
    <row r="168" spans="1:30" s="19" customFormat="1" ht="42" customHeight="1" x14ac:dyDescent="0.3">
      <c r="A168" s="15"/>
      <c r="B168" s="14"/>
      <c r="C168" s="14"/>
      <c r="D168" s="14"/>
      <c r="E168" s="14"/>
      <c r="F168" s="14"/>
      <c r="G168" s="14"/>
      <c r="H168" s="14"/>
      <c r="I168" s="14"/>
      <c r="J168" s="14"/>
      <c r="K168" s="14"/>
      <c r="L168" s="14"/>
      <c r="M168" s="14"/>
      <c r="N168" s="14"/>
      <c r="O168" s="14"/>
      <c r="P168" s="14"/>
      <c r="Q168" s="14"/>
      <c r="R168" s="14"/>
      <c r="S168" s="14"/>
      <c r="T168" s="3" t="s">
        <v>177</v>
      </c>
      <c r="U168" s="3" t="str">
        <f>C167</f>
        <v>詹昌中</v>
      </c>
      <c r="V168" s="25" t="s">
        <v>61</v>
      </c>
      <c r="W168" s="3" t="s">
        <v>34</v>
      </c>
      <c r="X168" s="3"/>
      <c r="Y168" s="25">
        <v>1</v>
      </c>
      <c r="Z168" s="20" t="s">
        <v>38</v>
      </c>
      <c r="AA168" s="3">
        <v>2</v>
      </c>
      <c r="AB168" s="17">
        <v>25.37</v>
      </c>
      <c r="AC168" s="17">
        <v>25.37</v>
      </c>
      <c r="AD168" s="18"/>
    </row>
    <row r="169" spans="1:30" s="19" customFormat="1" ht="42" customHeight="1" x14ac:dyDescent="0.3">
      <c r="A169" s="15">
        <v>108</v>
      </c>
      <c r="B169" s="14" t="str">
        <f>[1]基础信息277!D113</f>
        <v>109</v>
      </c>
      <c r="C169" s="14" t="str">
        <f>[1]基础信息277!E113</f>
        <v>潘雪林</v>
      </c>
      <c r="D169" s="14" t="str">
        <f>[1]基础信息277!H113</f>
        <v>石件东路31、33、35号</v>
      </c>
      <c r="E169" s="14" t="str">
        <f>[1]基础信息277!I113</f>
        <v>浙(2017)瑞安市不动产权第0035420号</v>
      </c>
      <c r="F169" s="14">
        <f>[1]基础信息277!K113</f>
        <v>238.16</v>
      </c>
      <c r="G169" s="14">
        <f>[1]基础信息277!M113</f>
        <v>143.80000000000001</v>
      </c>
      <c r="H169" s="14">
        <f>[1]基础信息277!O113</f>
        <v>1982</v>
      </c>
      <c r="I169" s="14" t="str">
        <f>[1]基础信息277!P113</f>
        <v>砖木</v>
      </c>
      <c r="J169" s="14">
        <f>[1]基础信息277!Q113</f>
        <v>2</v>
      </c>
      <c r="K169" s="14" t="str">
        <f>[1]基础信息277!R113</f>
        <v>1-2</v>
      </c>
      <c r="L169" s="14">
        <f>[1]基础信息277!S113</f>
        <v>3</v>
      </c>
      <c r="M169" s="14" t="str">
        <f>[1]基础信息277!W113</f>
        <v>落地房</v>
      </c>
      <c r="N169" s="14" t="s">
        <v>92</v>
      </c>
      <c r="O169" s="14" t="str">
        <f>[1]基础信息277!X113</f>
        <v>潘雪林</v>
      </c>
      <c r="P169" s="14" t="str">
        <f>[1]基础信息277!Y113</f>
        <v>浙(2017)瑞安市不动产权第0035420号</v>
      </c>
      <c r="Q169" s="14" t="str">
        <f>[1]基础信息277!AA113</f>
        <v>集体</v>
      </c>
      <c r="R169" s="14" t="str">
        <f>[1]基础信息277!AB113</f>
        <v>批准拨用</v>
      </c>
      <c r="S169" s="14">
        <f>[1]基础信息277!AC113</f>
        <v>143.80000000000001</v>
      </c>
      <c r="T169" s="3" t="s">
        <v>178</v>
      </c>
      <c r="U169" s="3" t="str">
        <f>C169</f>
        <v>潘雪林</v>
      </c>
      <c r="V169" s="25" t="s">
        <v>82</v>
      </c>
      <c r="W169" s="3" t="s">
        <v>34</v>
      </c>
      <c r="X169" s="3"/>
      <c r="Y169" s="25">
        <v>1</v>
      </c>
      <c r="Z169" s="20" t="s">
        <v>38</v>
      </c>
      <c r="AA169" s="3">
        <v>1</v>
      </c>
      <c r="AB169" s="17">
        <v>166.23</v>
      </c>
      <c r="AC169" s="17">
        <v>166.23</v>
      </c>
      <c r="AD169" s="18"/>
    </row>
    <row r="170" spans="1:30" s="19" customFormat="1" ht="42" customHeight="1" x14ac:dyDescent="0.3">
      <c r="A170" s="15"/>
      <c r="B170" s="14"/>
      <c r="C170" s="14"/>
      <c r="D170" s="14"/>
      <c r="E170" s="14"/>
      <c r="F170" s="14"/>
      <c r="G170" s="14"/>
      <c r="H170" s="14"/>
      <c r="I170" s="14"/>
      <c r="J170" s="14"/>
      <c r="K170" s="14"/>
      <c r="L170" s="14"/>
      <c r="M170" s="14"/>
      <c r="N170" s="14"/>
      <c r="O170" s="14"/>
      <c r="P170" s="14"/>
      <c r="Q170" s="14"/>
      <c r="R170" s="14"/>
      <c r="S170" s="14"/>
      <c r="T170" s="3" t="s">
        <v>179</v>
      </c>
      <c r="U170" s="3" t="str">
        <f>C169</f>
        <v>潘雪林</v>
      </c>
      <c r="V170" s="25" t="s">
        <v>82</v>
      </c>
      <c r="W170" s="3" t="s">
        <v>34</v>
      </c>
      <c r="X170" s="3"/>
      <c r="Y170" s="25">
        <v>1</v>
      </c>
      <c r="Z170" s="20" t="s">
        <v>38</v>
      </c>
      <c r="AA170" s="3">
        <v>1</v>
      </c>
      <c r="AB170" s="17">
        <v>79.55</v>
      </c>
      <c r="AC170" s="17">
        <v>79.55</v>
      </c>
      <c r="AD170" s="18"/>
    </row>
    <row r="171" spans="1:30" s="19" customFormat="1" ht="42" customHeight="1" x14ac:dyDescent="0.3">
      <c r="A171" s="15">
        <v>109</v>
      </c>
      <c r="B171" s="14">
        <f>[1]基础信息277!D114</f>
        <v>111</v>
      </c>
      <c r="C171" s="14" t="str">
        <f>[1]基础信息277!E114</f>
        <v>邓玉松</v>
      </c>
      <c r="D171" s="14" t="str">
        <f>[1]基础信息277!H114</f>
        <v>石件东路39、51号</v>
      </c>
      <c r="E171" s="14" t="str">
        <f>[1]基础信息277!I114</f>
        <v>00006568</v>
      </c>
      <c r="F171" s="14">
        <f>[1]基础信息277!K114</f>
        <v>126.25</v>
      </c>
      <c r="G171" s="14">
        <f>[1]基础信息277!M114</f>
        <v>67.400000000000006</v>
      </c>
      <c r="H171" s="14">
        <f>[1]基础信息277!O114</f>
        <v>1958</v>
      </c>
      <c r="I171" s="14" t="str">
        <f>[1]基础信息277!P114</f>
        <v>砖木</v>
      </c>
      <c r="J171" s="14">
        <f>[1]基础信息277!Q114</f>
        <v>2</v>
      </c>
      <c r="K171" s="14" t="str">
        <f>[1]基础信息277!R114</f>
        <v>1-2</v>
      </c>
      <c r="L171" s="14">
        <f>[1]基础信息277!S114</f>
        <v>2</v>
      </c>
      <c r="M171" s="14" t="str">
        <f>[1]基础信息277!W114</f>
        <v>落地房</v>
      </c>
      <c r="N171" s="14" t="s">
        <v>92</v>
      </c>
      <c r="O171" s="14" t="str">
        <f>[1]基础信息277!X114</f>
        <v>邓玉松</v>
      </c>
      <c r="P171" s="14" t="str">
        <f>[1]基础信息277!Y114</f>
        <v>2-2002-2-1223</v>
      </c>
      <c r="Q171" s="14" t="str">
        <f>[1]基础信息277!AA114</f>
        <v>集体</v>
      </c>
      <c r="R171" s="14" t="str">
        <f>[1]基础信息277!AB114</f>
        <v>批准拨用</v>
      </c>
      <c r="S171" s="14">
        <f>[1]基础信息277!AC114</f>
        <v>107.52</v>
      </c>
      <c r="T171" s="3" t="s">
        <v>180</v>
      </c>
      <c r="U171" s="3" t="str">
        <f>C171</f>
        <v>邓玉松</v>
      </c>
      <c r="V171" s="25" t="s">
        <v>61</v>
      </c>
      <c r="W171" s="3" t="s">
        <v>34</v>
      </c>
      <c r="X171" s="3"/>
      <c r="Y171" s="25">
        <v>1</v>
      </c>
      <c r="Z171" s="20" t="s">
        <v>38</v>
      </c>
      <c r="AA171" s="3">
        <v>1</v>
      </c>
      <c r="AB171" s="17">
        <v>12.27</v>
      </c>
      <c r="AC171" s="17">
        <v>12.27</v>
      </c>
      <c r="AD171" s="18"/>
    </row>
    <row r="172" spans="1:30" s="19" customFormat="1" ht="42" customHeight="1" x14ac:dyDescent="0.3">
      <c r="A172" s="15"/>
      <c r="B172" s="14"/>
      <c r="C172" s="14"/>
      <c r="D172" s="14"/>
      <c r="E172" s="14"/>
      <c r="F172" s="14"/>
      <c r="G172" s="14"/>
      <c r="H172" s="14"/>
      <c r="I172" s="14"/>
      <c r="J172" s="14"/>
      <c r="K172" s="14"/>
      <c r="L172" s="14"/>
      <c r="M172" s="14"/>
      <c r="N172" s="14"/>
      <c r="O172" s="14"/>
      <c r="P172" s="14"/>
      <c r="Q172" s="14"/>
      <c r="R172" s="14"/>
      <c r="S172" s="14"/>
      <c r="T172" s="3" t="s">
        <v>181</v>
      </c>
      <c r="U172" s="3" t="str">
        <f>C171</f>
        <v>邓玉松</v>
      </c>
      <c r="V172" s="25" t="s">
        <v>182</v>
      </c>
      <c r="W172" s="3" t="s">
        <v>34</v>
      </c>
      <c r="X172" s="3"/>
      <c r="Y172" s="25">
        <v>1</v>
      </c>
      <c r="Z172" s="20" t="s">
        <v>38</v>
      </c>
      <c r="AA172" s="3">
        <v>1</v>
      </c>
      <c r="AB172" s="17">
        <v>13.48</v>
      </c>
      <c r="AC172" s="17">
        <v>13.48</v>
      </c>
      <c r="AD172" s="18"/>
    </row>
    <row r="173" spans="1:30" s="19" customFormat="1" ht="42" customHeight="1" x14ac:dyDescent="0.3">
      <c r="A173" s="21">
        <v>110</v>
      </c>
      <c r="B173" s="3">
        <f>[1]基础信息277!D115</f>
        <v>112</v>
      </c>
      <c r="C173" s="3" t="str">
        <f>[1]基础信息277!E115</f>
        <v>邓玉林</v>
      </c>
      <c r="D173" s="3" t="str">
        <f>[1]基础信息277!H115</f>
        <v>石件东路53号</v>
      </c>
      <c r="E173" s="3" t="str">
        <f>[1]基础信息277!I115</f>
        <v>00010191</v>
      </c>
      <c r="F173" s="3">
        <f>[1]基础信息277!K115</f>
        <v>62.84</v>
      </c>
      <c r="G173" s="3">
        <f>[1]基础信息277!M115</f>
        <v>31.42</v>
      </c>
      <c r="H173" s="3">
        <f>[1]基础信息277!O115</f>
        <v>1949</v>
      </c>
      <c r="I173" s="3" t="str">
        <f>[1]基础信息277!P115</f>
        <v>砖木</v>
      </c>
      <c r="J173" s="3">
        <f>[1]基础信息277!Q115</f>
        <v>2</v>
      </c>
      <c r="K173" s="3" t="str">
        <f>[1]基础信息277!R115</f>
        <v>1-2</v>
      </c>
      <c r="L173" s="3">
        <f>[1]基础信息277!S115</f>
        <v>1</v>
      </c>
      <c r="M173" s="3" t="str">
        <f>[1]基础信息277!W115</f>
        <v>落地房</v>
      </c>
      <c r="N173" s="3" t="s">
        <v>32</v>
      </c>
      <c r="O173" s="3" t="str">
        <f>[1]基础信息277!X115</f>
        <v>邓玉林</v>
      </c>
      <c r="P173" s="3" t="str">
        <f>[1]基础信息277!Y115</f>
        <v>2-2002-2-1224</v>
      </c>
      <c r="Q173" s="3" t="str">
        <f>[1]基础信息277!AA115</f>
        <v>集体</v>
      </c>
      <c r="R173" s="3" t="str">
        <f>[1]基础信息277!AB115</f>
        <v>批准拨用</v>
      </c>
      <c r="S173" s="3">
        <f>[1]基础信息277!AC115</f>
        <v>54.72</v>
      </c>
      <c r="T173" s="3" t="str">
        <f>[1]基础信息277!AT115</f>
        <v>F112</v>
      </c>
      <c r="U173" s="3" t="str">
        <f>C173</f>
        <v>邓玉林</v>
      </c>
      <c r="V173" s="3" t="str">
        <f>[1]基础信息277!AU115</f>
        <v>简</v>
      </c>
      <c r="W173" s="3" t="s">
        <v>34</v>
      </c>
      <c r="X173" s="3"/>
      <c r="Y173" s="3">
        <f>[1]基础信息277!AV115</f>
        <v>1</v>
      </c>
      <c r="Z173" s="20" t="s">
        <v>38</v>
      </c>
      <c r="AA173" s="3">
        <f>[1]基础信息277!AW115</f>
        <v>1</v>
      </c>
      <c r="AB173" s="3">
        <f>[1]基础信息277!AX115</f>
        <v>15.99</v>
      </c>
      <c r="AC173" s="3">
        <f>[1]基础信息277!AY115</f>
        <v>15.99</v>
      </c>
      <c r="AD173" s="18"/>
    </row>
    <row r="174" spans="1:30" s="19" customFormat="1" ht="42" customHeight="1" x14ac:dyDescent="0.3">
      <c r="A174" s="21">
        <v>111</v>
      </c>
      <c r="B174" s="3">
        <f>[1]基础信息277!D116</f>
        <v>113</v>
      </c>
      <c r="C174" s="3" t="str">
        <f>[1]基础信息277!E116</f>
        <v>张秀清</v>
      </c>
      <c r="D174" s="3" t="str">
        <f>[1]基础信息277!H116</f>
        <v>石碣东路</v>
      </c>
      <c r="E174" s="3" t="str">
        <f>[1]基础信息277!I116</f>
        <v>00296155</v>
      </c>
      <c r="F174" s="3">
        <f>[1]基础信息277!K116</f>
        <v>26.83</v>
      </c>
      <c r="G174" s="3">
        <f>[1]基础信息277!M116</f>
        <v>26.83</v>
      </c>
      <c r="H174" s="3">
        <f>[1]基础信息277!O116</f>
        <v>1972</v>
      </c>
      <c r="I174" s="3" t="str">
        <f>[1]基础信息277!P116</f>
        <v>砖木</v>
      </c>
      <c r="J174" s="3">
        <f>[1]基础信息277!Q116</f>
        <v>1</v>
      </c>
      <c r="K174" s="3" t="str">
        <f>[1]基础信息277!R116</f>
        <v>1-1</v>
      </c>
      <c r="L174" s="3">
        <f>[1]基础信息277!S116</f>
        <v>1</v>
      </c>
      <c r="M174" s="3" t="str">
        <f>[1]基础信息277!W116</f>
        <v>落地房</v>
      </c>
      <c r="N174" s="3" t="s">
        <v>32</v>
      </c>
      <c r="O174" s="3" t="str">
        <f>[1]基础信息277!X116</f>
        <v>张秀清</v>
      </c>
      <c r="P174" s="3" t="str">
        <f>[1]基础信息277!Y116</f>
        <v>2-2014-211-0197</v>
      </c>
      <c r="Q174" s="3" t="str">
        <f>[1]基础信息277!AA116</f>
        <v>集体</v>
      </c>
      <c r="R174" s="3" t="str">
        <f>[1]基础信息277!AB116</f>
        <v>批准拨用</v>
      </c>
      <c r="S174" s="3">
        <f>[1]基础信息277!AC116</f>
        <v>27.94</v>
      </c>
      <c r="T174" s="3" t="str">
        <f>[1]基础信息277!AT116</f>
        <v>F113</v>
      </c>
      <c r="U174" s="3" t="str">
        <f>C174</f>
        <v>张秀清</v>
      </c>
      <c r="V174" s="3" t="str">
        <f>[1]基础信息277!AU116</f>
        <v>砖</v>
      </c>
      <c r="W174" s="3" t="s">
        <v>34</v>
      </c>
      <c r="X174" s="3"/>
      <c r="Y174" s="3">
        <f>[1]基础信息277!AV116</f>
        <v>1</v>
      </c>
      <c r="Z174" s="20" t="s">
        <v>38</v>
      </c>
      <c r="AA174" s="3">
        <f>[1]基础信息277!AW116</f>
        <v>1</v>
      </c>
      <c r="AB174" s="3">
        <f>[1]基础信息277!AX116</f>
        <v>23.37</v>
      </c>
      <c r="AC174" s="3">
        <f>[1]基础信息277!AY116</f>
        <v>23.37</v>
      </c>
      <c r="AD174" s="18"/>
    </row>
    <row r="175" spans="1:30" s="19" customFormat="1" ht="42" customHeight="1" x14ac:dyDescent="0.3">
      <c r="A175" s="21">
        <v>112</v>
      </c>
      <c r="B175" s="3">
        <f>[1]基础信息277!D117</f>
        <v>114</v>
      </c>
      <c r="C175" s="3" t="str">
        <f>[1]基础信息277!E117</f>
        <v>沈冲娒</v>
      </c>
      <c r="D175" s="3" t="str">
        <f>[1]基础信息277!H117</f>
        <v>石件东路81号</v>
      </c>
      <c r="E175" s="3" t="str">
        <f>[1]基础信息277!I117</f>
        <v>浙(2017)瑞安市不动产权第0047600号</v>
      </c>
      <c r="F175" s="3">
        <f>[1]基础信息277!K117</f>
        <v>83.49</v>
      </c>
      <c r="G175" s="3">
        <f>[1]基础信息277!M117</f>
        <v>41.74</v>
      </c>
      <c r="H175" s="3">
        <f>[1]基础信息277!O117</f>
        <v>1972</v>
      </c>
      <c r="I175" s="3" t="str">
        <f>[1]基础信息277!P117</f>
        <v>砖木</v>
      </c>
      <c r="J175" s="3">
        <f>[1]基础信息277!Q117</f>
        <v>2</v>
      </c>
      <c r="K175" s="3" t="str">
        <f>[1]基础信息277!R117</f>
        <v>1-2</v>
      </c>
      <c r="L175" s="3">
        <f>[1]基础信息277!S117</f>
        <v>1</v>
      </c>
      <c r="M175" s="3" t="str">
        <f>[1]基础信息277!W117</f>
        <v>落地房</v>
      </c>
      <c r="N175" s="3" t="s">
        <v>32</v>
      </c>
      <c r="O175" s="3" t="str">
        <f>[1]基础信息277!X117</f>
        <v>沈冲娒</v>
      </c>
      <c r="P175" s="3" t="str">
        <f>[1]基础信息277!Y117</f>
        <v>浙(2017)瑞安市不动产权第0047600号</v>
      </c>
      <c r="Q175" s="3" t="str">
        <f>[1]基础信息277!AA117</f>
        <v>集体</v>
      </c>
      <c r="R175" s="3" t="str">
        <f>[1]基础信息277!AB117</f>
        <v>批准拨用</v>
      </c>
      <c r="S175" s="3">
        <f>[1]基础信息277!AC117</f>
        <v>41.74</v>
      </c>
      <c r="T175" s="3" t="str">
        <f>[1]基础信息277!AT117</f>
        <v>F114</v>
      </c>
      <c r="U175" s="3" t="str">
        <f>C175</f>
        <v>沈冲娒</v>
      </c>
      <c r="V175" s="3" t="str">
        <f>[1]基础信息277!AU117</f>
        <v>砖</v>
      </c>
      <c r="W175" s="3" t="s">
        <v>34</v>
      </c>
      <c r="X175" s="3"/>
      <c r="Y175" s="3">
        <f>[1]基础信息277!AV117</f>
        <v>1</v>
      </c>
      <c r="Z175" s="20" t="s">
        <v>38</v>
      </c>
      <c r="AA175" s="3">
        <f>[1]基础信息277!AW117</f>
        <v>1</v>
      </c>
      <c r="AB175" s="3">
        <f>[1]基础信息277!AX117</f>
        <v>29.16</v>
      </c>
      <c r="AC175" s="3">
        <f>[1]基础信息277!AY117</f>
        <v>29.16</v>
      </c>
      <c r="AD175" s="18"/>
    </row>
    <row r="176" spans="1:30" s="19" customFormat="1" ht="42" customHeight="1" x14ac:dyDescent="0.3">
      <c r="A176" s="21">
        <v>113</v>
      </c>
      <c r="B176" s="3">
        <f>[1]基础信息277!D118</f>
        <v>115</v>
      </c>
      <c r="C176" s="3" t="str">
        <f>[1]基础信息277!E118</f>
        <v>沈娒弟、杨夏清、沈冲娒</v>
      </c>
      <c r="D176" s="3" t="str">
        <f>[1]基础信息277!H118</f>
        <v>石件东路79号</v>
      </c>
      <c r="E176" s="3" t="str">
        <f>[1]基础信息277!I118</f>
        <v>浙(2017)瑞安市不动产权第0049312、311、313号</v>
      </c>
      <c r="F176" s="3">
        <f>[1]基础信息277!K118</f>
        <v>79.86</v>
      </c>
      <c r="G176" s="3">
        <f>[1]基础信息277!M118</f>
        <v>39.93</v>
      </c>
      <c r="H176" s="3">
        <f>[1]基础信息277!O118</f>
        <v>1972</v>
      </c>
      <c r="I176" s="3" t="str">
        <f>[1]基础信息277!P118</f>
        <v>砖木</v>
      </c>
      <c r="J176" s="3">
        <f>[1]基础信息277!Q118</f>
        <v>2</v>
      </c>
      <c r="K176" s="3" t="str">
        <f>[1]基础信息277!R118</f>
        <v>1-2</v>
      </c>
      <c r="L176" s="3">
        <f>[1]基础信息277!S118</f>
        <v>1</v>
      </c>
      <c r="M176" s="3" t="str">
        <f>[1]基础信息277!W118</f>
        <v>落地房</v>
      </c>
      <c r="N176" s="3" t="s">
        <v>32</v>
      </c>
      <c r="O176" s="3" t="str">
        <f>[1]基础信息277!X118</f>
        <v>沈娒弟、杨夏清、沈冲娒</v>
      </c>
      <c r="P176" s="3" t="str">
        <f>[1]基础信息277!Y118</f>
        <v>浙(2017)瑞安市不动产权第0049312、311、313号</v>
      </c>
      <c r="Q176" s="3" t="str">
        <f>[1]基础信息277!AA118</f>
        <v>集体</v>
      </c>
      <c r="R176" s="3" t="str">
        <f>[1]基础信息277!AB118</f>
        <v>批准拨用</v>
      </c>
      <c r="S176" s="3">
        <f>[1]基础信息277!AC118</f>
        <v>39.93</v>
      </c>
      <c r="T176" s="3" t="str">
        <f>[1]基础信息277!AT118</f>
        <v>F115</v>
      </c>
      <c r="U176" s="3" t="str">
        <f>C176</f>
        <v>沈娒弟、杨夏清、沈冲娒</v>
      </c>
      <c r="V176" s="3" t="str">
        <f>[1]基础信息277!AU118</f>
        <v>砖</v>
      </c>
      <c r="W176" s="3" t="s">
        <v>34</v>
      </c>
      <c r="X176" s="3"/>
      <c r="Y176" s="3">
        <f>[1]基础信息277!AV118</f>
        <v>1</v>
      </c>
      <c r="Z176" s="20" t="s">
        <v>38</v>
      </c>
      <c r="AA176" s="3">
        <f>[1]基础信息277!AW118</f>
        <v>1</v>
      </c>
      <c r="AB176" s="3">
        <f>[1]基础信息277!AX118</f>
        <v>21.49</v>
      </c>
      <c r="AC176" s="3">
        <f>[1]基础信息277!AY118</f>
        <v>21.49</v>
      </c>
      <c r="AD176" s="18"/>
    </row>
    <row r="177" spans="1:30" s="19" customFormat="1" ht="42" customHeight="1" x14ac:dyDescent="0.3">
      <c r="A177" s="21">
        <v>114</v>
      </c>
      <c r="B177" s="3">
        <f>[1]基础信息277!D119</f>
        <v>116</v>
      </c>
      <c r="C177" s="3" t="str">
        <f>[1]基础信息277!E119</f>
        <v>苏尔甸</v>
      </c>
      <c r="D177" s="3" t="str">
        <f>[1]基础信息277!H119</f>
        <v>石件东路77号</v>
      </c>
      <c r="E177" s="3" t="str">
        <f>[1]基础信息277!I119</f>
        <v>浙(2018)瑞安市不动产权第0027084号</v>
      </c>
      <c r="F177" s="3">
        <f>[1]基础信息277!K119</f>
        <v>77.5</v>
      </c>
      <c r="G177" s="3">
        <f>[1]基础信息277!M119</f>
        <v>38.75</v>
      </c>
      <c r="H177" s="3">
        <f>[1]基础信息277!O119</f>
        <v>1975</v>
      </c>
      <c r="I177" s="3" t="str">
        <f>[1]基础信息277!P119</f>
        <v>砖木</v>
      </c>
      <c r="J177" s="3">
        <f>[1]基础信息277!Q119</f>
        <v>2</v>
      </c>
      <c r="K177" s="3" t="str">
        <f>[1]基础信息277!R119</f>
        <v>1-2</v>
      </c>
      <c r="L177" s="3">
        <f>[1]基础信息277!S119</f>
        <v>1</v>
      </c>
      <c r="M177" s="3" t="str">
        <f>[1]基础信息277!W119</f>
        <v>落地房</v>
      </c>
      <c r="N177" s="3" t="s">
        <v>32</v>
      </c>
      <c r="O177" s="3" t="str">
        <f>[1]基础信息277!X119</f>
        <v>苏尔甸</v>
      </c>
      <c r="P177" s="3" t="str">
        <f>[1]基础信息277!Y119</f>
        <v>浙(2018)瑞安市不动产权第0027084号</v>
      </c>
      <c r="Q177" s="3" t="str">
        <f>[1]基础信息277!AA119</f>
        <v>集体</v>
      </c>
      <c r="R177" s="3" t="str">
        <f>[1]基础信息277!AB119</f>
        <v>批准拨用</v>
      </c>
      <c r="S177" s="3">
        <f>[1]基础信息277!AC119</f>
        <v>40.1</v>
      </c>
      <c r="T177" s="3" t="str">
        <f>[1]基础信息277!AT119</f>
        <v>F116</v>
      </c>
      <c r="U177" s="3" t="str">
        <f>C177</f>
        <v>苏尔甸</v>
      </c>
      <c r="V177" s="3" t="str">
        <f>[1]基础信息277!AU119</f>
        <v>砖</v>
      </c>
      <c r="W177" s="3" t="s">
        <v>34</v>
      </c>
      <c r="X177" s="3"/>
      <c r="Y177" s="3">
        <f>[1]基础信息277!AV119</f>
        <v>1</v>
      </c>
      <c r="Z177" s="20" t="s">
        <v>38</v>
      </c>
      <c r="AA177" s="3">
        <f>[1]基础信息277!AW119</f>
        <v>1</v>
      </c>
      <c r="AB177" s="3">
        <f>[1]基础信息277!AX119</f>
        <v>22.74</v>
      </c>
      <c r="AC177" s="3">
        <f>[1]基础信息277!AY119</f>
        <v>22.74</v>
      </c>
      <c r="AD177" s="18"/>
    </row>
    <row r="178" spans="1:30" s="19" customFormat="1" ht="42" customHeight="1" x14ac:dyDescent="0.3">
      <c r="A178" s="21">
        <v>115</v>
      </c>
      <c r="B178" s="3">
        <f>[1]基础信息277!D120</f>
        <v>117</v>
      </c>
      <c r="C178" s="3" t="str">
        <f>[1]基础信息277!E120</f>
        <v>沈银林、詹碎英</v>
      </c>
      <c r="D178" s="3" t="str">
        <f>[1]基础信息277!H120</f>
        <v>石件东路75号</v>
      </c>
      <c r="E178" s="3" t="str">
        <f>[1]基础信息277!I120</f>
        <v>浙(2018)瑞安市不动产权第0056885号</v>
      </c>
      <c r="F178" s="3">
        <f>[1]基础信息277!K120</f>
        <v>82.28</v>
      </c>
      <c r="G178" s="3">
        <f>[1]基础信息277!M120</f>
        <v>41.14</v>
      </c>
      <c r="H178" s="3">
        <f>[1]基础信息277!O120</f>
        <v>1972</v>
      </c>
      <c r="I178" s="3" t="str">
        <f>[1]基础信息277!P120</f>
        <v>砖木</v>
      </c>
      <c r="J178" s="3">
        <f>[1]基础信息277!Q120</f>
        <v>2</v>
      </c>
      <c r="K178" s="3" t="str">
        <f>[1]基础信息277!R120</f>
        <v>1-2</v>
      </c>
      <c r="L178" s="3">
        <f>[1]基础信息277!S120</f>
        <v>1</v>
      </c>
      <c r="M178" s="3" t="str">
        <f>[1]基础信息277!W120</f>
        <v>落地房</v>
      </c>
      <c r="N178" s="3" t="s">
        <v>32</v>
      </c>
      <c r="O178" s="3" t="str">
        <f>[1]基础信息277!X120</f>
        <v>沈银林、詹碎英</v>
      </c>
      <c r="P178" s="3" t="str">
        <f>[1]基础信息277!Y120</f>
        <v>浙(2018)瑞安市不动产权第0056885号</v>
      </c>
      <c r="Q178" s="3" t="str">
        <f>[1]基础信息277!AA120</f>
        <v>集体</v>
      </c>
      <c r="R178" s="3" t="str">
        <f>[1]基础信息277!AB120</f>
        <v>批准拨用</v>
      </c>
      <c r="S178" s="3">
        <f>[1]基础信息277!AC120</f>
        <v>41.14</v>
      </c>
      <c r="T178" s="3" t="str">
        <f>[1]基础信息277!AT120</f>
        <v>F117</v>
      </c>
      <c r="U178" s="3" t="str">
        <f t="shared" ref="U178:U183" si="3">C178</f>
        <v>沈银林、詹碎英</v>
      </c>
      <c r="V178" s="3" t="str">
        <f>[1]基础信息277!AU120</f>
        <v>砖</v>
      </c>
      <c r="W178" s="3" t="s">
        <v>34</v>
      </c>
      <c r="X178" s="3"/>
      <c r="Y178" s="3">
        <f>[1]基础信息277!AV120</f>
        <v>1</v>
      </c>
      <c r="Z178" s="20" t="s">
        <v>38</v>
      </c>
      <c r="AA178" s="3">
        <f>[1]基础信息277!AW120</f>
        <v>1</v>
      </c>
      <c r="AB178" s="3">
        <f>[1]基础信息277!AX120</f>
        <v>16.510000000000002</v>
      </c>
      <c r="AC178" s="3">
        <f>[1]基础信息277!AY120</f>
        <v>16.510000000000002</v>
      </c>
      <c r="AD178" s="18"/>
    </row>
    <row r="179" spans="1:30" s="19" customFormat="1" ht="42" customHeight="1" x14ac:dyDescent="0.3">
      <c r="A179" s="21">
        <v>116</v>
      </c>
      <c r="B179" s="3">
        <f>[1]基础信息277!D121</f>
        <v>118</v>
      </c>
      <c r="C179" s="3" t="str">
        <f>[1]基础信息277!E121</f>
        <v>沈一环</v>
      </c>
      <c r="D179" s="3" t="str">
        <f>[1]基础信息277!H121</f>
        <v>石件东路73号</v>
      </c>
      <c r="E179" s="3" t="str">
        <f>[1]基础信息277!I121</f>
        <v>00005720</v>
      </c>
      <c r="F179" s="3">
        <f>[1]基础信息277!K121</f>
        <v>81.08</v>
      </c>
      <c r="G179" s="3">
        <f>[1]基础信息277!M121</f>
        <v>40.54</v>
      </c>
      <c r="H179" s="3">
        <f>[1]基础信息277!O121</f>
        <v>1970</v>
      </c>
      <c r="I179" s="3" t="str">
        <f>[1]基础信息277!P121</f>
        <v>砖木</v>
      </c>
      <c r="J179" s="3">
        <f>[1]基础信息277!Q121</f>
        <v>2</v>
      </c>
      <c r="K179" s="3" t="str">
        <f>[1]基础信息277!R121</f>
        <v>1-2</v>
      </c>
      <c r="L179" s="3">
        <f>[1]基础信息277!S121</f>
        <v>1</v>
      </c>
      <c r="M179" s="3" t="str">
        <f>[1]基础信息277!W121</f>
        <v>落地房</v>
      </c>
      <c r="N179" s="3" t="s">
        <v>32</v>
      </c>
      <c r="O179" s="3" t="str">
        <f>[1]基础信息277!X121</f>
        <v>沈一环</v>
      </c>
      <c r="P179" s="3" t="str">
        <f>[1]基础信息277!Y121</f>
        <v>2-2002-2-843</v>
      </c>
      <c r="Q179" s="3" t="str">
        <f>[1]基础信息277!AA121</f>
        <v>集体</v>
      </c>
      <c r="R179" s="3" t="str">
        <f>[1]基础信息277!AB121</f>
        <v>批准拨用</v>
      </c>
      <c r="S179" s="3">
        <f>[1]基础信息277!AC121</f>
        <v>40.9</v>
      </c>
      <c r="T179" s="3" t="str">
        <f>[1]基础信息277!AT121</f>
        <v>F118</v>
      </c>
      <c r="U179" s="3" t="str">
        <f t="shared" si="3"/>
        <v>沈一环</v>
      </c>
      <c r="V179" s="3" t="str">
        <f>[1]基础信息277!AU121</f>
        <v>砖</v>
      </c>
      <c r="W179" s="3" t="s">
        <v>34</v>
      </c>
      <c r="X179" s="3"/>
      <c r="Y179" s="3">
        <f>[1]基础信息277!AV121</f>
        <v>1</v>
      </c>
      <c r="Z179" s="20" t="s">
        <v>38</v>
      </c>
      <c r="AA179" s="3">
        <f>[1]基础信息277!AW121</f>
        <v>1</v>
      </c>
      <c r="AB179" s="3">
        <f>[1]基础信息277!AX121</f>
        <v>29.29</v>
      </c>
      <c r="AC179" s="3">
        <f>[1]基础信息277!AY121</f>
        <v>29.29</v>
      </c>
      <c r="AD179" s="18"/>
    </row>
    <row r="180" spans="1:30" s="19" customFormat="1" ht="42" customHeight="1" x14ac:dyDescent="0.3">
      <c r="A180" s="21">
        <v>117</v>
      </c>
      <c r="B180" s="3">
        <f>[1]基础信息277!D122</f>
        <v>119</v>
      </c>
      <c r="C180" s="3" t="str">
        <f>[1]基础信息277!E122</f>
        <v>胡银林</v>
      </c>
      <c r="D180" s="3" t="str">
        <f>[1]基础信息277!H122</f>
        <v>石件东路71号</v>
      </c>
      <c r="E180" s="3" t="str">
        <f>[1]基础信息277!I122</f>
        <v>00006731</v>
      </c>
      <c r="F180" s="3">
        <f>[1]基础信息277!K122</f>
        <v>93.1</v>
      </c>
      <c r="G180" s="3">
        <f>[1]基础信息277!M122</f>
        <v>46.55</v>
      </c>
      <c r="H180" s="3">
        <f>[1]基础信息277!O122</f>
        <v>1978</v>
      </c>
      <c r="I180" s="3" t="str">
        <f>[1]基础信息277!P122</f>
        <v>砖木</v>
      </c>
      <c r="J180" s="3">
        <f>[1]基础信息277!Q122</f>
        <v>2</v>
      </c>
      <c r="K180" s="3" t="str">
        <f>[1]基础信息277!R122</f>
        <v>1-2</v>
      </c>
      <c r="L180" s="3">
        <f>[1]基础信息277!S122</f>
        <v>1</v>
      </c>
      <c r="M180" s="3" t="str">
        <f>[1]基础信息277!W122</f>
        <v>落地房</v>
      </c>
      <c r="N180" s="3" t="s">
        <v>32</v>
      </c>
      <c r="O180" s="3" t="str">
        <f>[1]基础信息277!X122</f>
        <v>胡艮林</v>
      </c>
      <c r="P180" s="3" t="str">
        <f>[1]基础信息277!Y122</f>
        <v>2-1993-2-1779</v>
      </c>
      <c r="Q180" s="3" t="str">
        <f>[1]基础信息277!AA122</f>
        <v>集体</v>
      </c>
      <c r="R180" s="3" t="str">
        <f>[1]基础信息277!AB122</f>
        <v>批准拨用</v>
      </c>
      <c r="S180" s="3">
        <f>[1]基础信息277!AC122</f>
        <v>58.2</v>
      </c>
      <c r="T180" s="3" t="str">
        <f>[1]基础信息277!AT122</f>
        <v>F119</v>
      </c>
      <c r="U180" s="3" t="str">
        <f t="shared" si="3"/>
        <v>胡银林</v>
      </c>
      <c r="V180" s="3" t="str">
        <f>[1]基础信息277!AU122</f>
        <v>砖</v>
      </c>
      <c r="W180" s="3" t="s">
        <v>34</v>
      </c>
      <c r="X180" s="3"/>
      <c r="Y180" s="3">
        <f>[1]基础信息277!AV122</f>
        <v>1</v>
      </c>
      <c r="Z180" s="20" t="s">
        <v>38</v>
      </c>
      <c r="AA180" s="3">
        <f>[1]基础信息277!AW122</f>
        <v>1</v>
      </c>
      <c r="AB180" s="3">
        <f>[1]基础信息277!AX122</f>
        <v>42.47</v>
      </c>
      <c r="AC180" s="3">
        <f>[1]基础信息277!AY122</f>
        <v>42.47</v>
      </c>
      <c r="AD180" s="18"/>
    </row>
    <row r="181" spans="1:30" s="19" customFormat="1" ht="42" customHeight="1" x14ac:dyDescent="0.3">
      <c r="A181" s="21">
        <v>118</v>
      </c>
      <c r="B181" s="3">
        <f>[1]基础信息277!D123</f>
        <v>120</v>
      </c>
      <c r="C181" s="3" t="str">
        <f>[1]基础信息277!E123</f>
        <v>胡建余</v>
      </c>
      <c r="D181" s="3" t="str">
        <f>[1]基础信息277!H123</f>
        <v>石件东路69号</v>
      </c>
      <c r="E181" s="3" t="str">
        <f>[1]基础信息277!I123</f>
        <v>00016537</v>
      </c>
      <c r="F181" s="3">
        <f>[1]基础信息277!K123</f>
        <v>86.46</v>
      </c>
      <c r="G181" s="3">
        <f>[1]基础信息277!M123</f>
        <v>43.23</v>
      </c>
      <c r="H181" s="3">
        <f>[1]基础信息277!O123</f>
        <v>1978</v>
      </c>
      <c r="I181" s="3" t="str">
        <f>[1]基础信息277!P123</f>
        <v>砖木</v>
      </c>
      <c r="J181" s="3">
        <f>[1]基础信息277!Q123</f>
        <v>2</v>
      </c>
      <c r="K181" s="3" t="str">
        <f>[1]基础信息277!R123</f>
        <v>1-2</v>
      </c>
      <c r="L181" s="3">
        <f>[1]基础信息277!S123</f>
        <v>1</v>
      </c>
      <c r="M181" s="3" t="str">
        <f>[1]基础信息277!W123</f>
        <v>落地房</v>
      </c>
      <c r="N181" s="3" t="s">
        <v>32</v>
      </c>
      <c r="O181" s="3" t="str">
        <f>[1]基础信息277!X123</f>
        <v>胡建余</v>
      </c>
      <c r="P181" s="3" t="str">
        <f>[1]基础信息277!Y123</f>
        <v>2-2004-2-331</v>
      </c>
      <c r="Q181" s="3" t="str">
        <f>[1]基础信息277!AA123</f>
        <v>集体</v>
      </c>
      <c r="R181" s="3" t="str">
        <f>[1]基础信息277!AB123</f>
        <v>批准拨用</v>
      </c>
      <c r="S181" s="3">
        <f>[1]基础信息277!AC123</f>
        <v>56.8</v>
      </c>
      <c r="T181" s="3" t="str">
        <f>[1]基础信息277!AT123</f>
        <v>F120</v>
      </c>
      <c r="U181" s="3" t="str">
        <f t="shared" si="3"/>
        <v>胡建余</v>
      </c>
      <c r="V181" s="3" t="str">
        <f>[1]基础信息277!AU123</f>
        <v>砖</v>
      </c>
      <c r="W181" s="3" t="s">
        <v>34</v>
      </c>
      <c r="X181" s="3"/>
      <c r="Y181" s="3">
        <f>[1]基础信息277!AV123</f>
        <v>1</v>
      </c>
      <c r="Z181" s="20" t="s">
        <v>38</v>
      </c>
      <c r="AA181" s="3">
        <f>[1]基础信息277!AW123</f>
        <v>1</v>
      </c>
      <c r="AB181" s="3">
        <f>[1]基础信息277!AX123</f>
        <v>29.29</v>
      </c>
      <c r="AC181" s="3">
        <f>[1]基础信息277!AY123</f>
        <v>29.29</v>
      </c>
      <c r="AD181" s="18"/>
    </row>
    <row r="182" spans="1:30" s="19" customFormat="1" ht="42" customHeight="1" x14ac:dyDescent="0.3">
      <c r="A182" s="21">
        <v>119</v>
      </c>
      <c r="B182" s="3">
        <f>[1]基础信息277!D124</f>
        <v>121</v>
      </c>
      <c r="C182" s="3" t="str">
        <f>[1]基础信息277!E124</f>
        <v>胡阿秀</v>
      </c>
      <c r="D182" s="3" t="str">
        <f>[1]基础信息277!H124</f>
        <v>石件东路67号</v>
      </c>
      <c r="E182" s="3" t="str">
        <f>[1]基础信息277!I124</f>
        <v>00016538</v>
      </c>
      <c r="F182" s="3">
        <f>[1]基础信息277!K124</f>
        <v>86.46</v>
      </c>
      <c r="G182" s="3">
        <f>[1]基础信息277!M124</f>
        <v>43.23</v>
      </c>
      <c r="H182" s="3">
        <f>[1]基础信息277!O124</f>
        <v>1978</v>
      </c>
      <c r="I182" s="3" t="str">
        <f>[1]基础信息277!P124</f>
        <v>砖木</v>
      </c>
      <c r="J182" s="3">
        <f>[1]基础信息277!Q124</f>
        <v>2</v>
      </c>
      <c r="K182" s="3" t="str">
        <f>[1]基础信息277!R124</f>
        <v>1-2</v>
      </c>
      <c r="L182" s="3">
        <f>[1]基础信息277!S124</f>
        <v>1</v>
      </c>
      <c r="M182" s="3" t="str">
        <f>[1]基础信息277!W124</f>
        <v>落地房</v>
      </c>
      <c r="N182" s="3" t="s">
        <v>32</v>
      </c>
      <c r="O182" s="3" t="str">
        <f>[1]基础信息277!X124</f>
        <v>胡阿秀</v>
      </c>
      <c r="P182" s="3" t="str">
        <f>[1]基础信息277!Y124</f>
        <v>2-1993-2-1781</v>
      </c>
      <c r="Q182" s="3" t="str">
        <f>[1]基础信息277!AA124</f>
        <v>集体</v>
      </c>
      <c r="R182" s="3" t="str">
        <f>[1]基础信息277!AB124</f>
        <v>批准拨用</v>
      </c>
      <c r="S182" s="3">
        <f>[1]基础信息277!AC124</f>
        <v>55.3</v>
      </c>
      <c r="T182" s="3" t="str">
        <f>[1]基础信息277!AT124</f>
        <v>F121</v>
      </c>
      <c r="U182" s="3" t="str">
        <f t="shared" si="3"/>
        <v>胡阿秀</v>
      </c>
      <c r="V182" s="3" t="str">
        <f>[1]基础信息277!AU124</f>
        <v>砖</v>
      </c>
      <c r="W182" s="3" t="s">
        <v>34</v>
      </c>
      <c r="X182" s="3"/>
      <c r="Y182" s="3">
        <f>[1]基础信息277!AV124</f>
        <v>1</v>
      </c>
      <c r="Z182" s="20" t="s">
        <v>38</v>
      </c>
      <c r="AA182" s="3">
        <f>[1]基础信息277!AW124</f>
        <v>1</v>
      </c>
      <c r="AB182" s="3">
        <f>[1]基础信息277!AX124</f>
        <v>29.29</v>
      </c>
      <c r="AC182" s="3">
        <f>[1]基础信息277!AY124</f>
        <v>29.29</v>
      </c>
      <c r="AD182" s="18"/>
    </row>
    <row r="183" spans="1:30" s="19" customFormat="1" ht="42" customHeight="1" x14ac:dyDescent="0.3">
      <c r="A183" s="21">
        <v>120</v>
      </c>
      <c r="B183" s="3">
        <f>[1]基础信息277!D125</f>
        <v>122</v>
      </c>
      <c r="C183" s="3" t="str">
        <f>[1]基础信息277!E125</f>
        <v>胡银可</v>
      </c>
      <c r="D183" s="3" t="str">
        <f>[1]基础信息277!H125</f>
        <v>石件东路65号</v>
      </c>
      <c r="E183" s="3" t="str">
        <f>[1]基础信息277!I125</f>
        <v>00001011</v>
      </c>
      <c r="F183" s="3">
        <f>[1]基础信息277!K125</f>
        <v>97.1</v>
      </c>
      <c r="G183" s="3">
        <f>[1]基础信息277!M125</f>
        <v>48.55</v>
      </c>
      <c r="H183" s="3">
        <f>[1]基础信息277!O125</f>
        <v>1978</v>
      </c>
      <c r="I183" s="3" t="str">
        <f>[1]基础信息277!P125</f>
        <v>砖木</v>
      </c>
      <c r="J183" s="3">
        <f>[1]基础信息277!Q125</f>
        <v>2</v>
      </c>
      <c r="K183" s="3" t="str">
        <f>[1]基础信息277!R125</f>
        <v>1-2</v>
      </c>
      <c r="L183" s="3">
        <f>[1]基础信息277!S125</f>
        <v>1</v>
      </c>
      <c r="M183" s="3" t="str">
        <f>[1]基础信息277!W125</f>
        <v>落地房</v>
      </c>
      <c r="N183" s="3" t="s">
        <v>32</v>
      </c>
      <c r="O183" s="3" t="str">
        <f>[1]基础信息277!X125</f>
        <v>胡银可</v>
      </c>
      <c r="P183" s="3" t="str">
        <f>[1]基础信息277!Y125</f>
        <v>2-1993-2-1782</v>
      </c>
      <c r="Q183" s="3" t="str">
        <f>[1]基础信息277!AA125</f>
        <v>集体</v>
      </c>
      <c r="R183" s="3" t="str">
        <f>[1]基础信息277!AB125</f>
        <v>批准拨用</v>
      </c>
      <c r="S183" s="3">
        <f>[1]基础信息277!AC125</f>
        <v>60.5</v>
      </c>
      <c r="T183" s="3" t="str">
        <f>[1]基础信息277!AT125</f>
        <v>F122</v>
      </c>
      <c r="U183" s="3" t="str">
        <f t="shared" si="3"/>
        <v>胡银可</v>
      </c>
      <c r="V183" s="3" t="str">
        <f>[1]基础信息277!AU125</f>
        <v>砖</v>
      </c>
      <c r="W183" s="3" t="s">
        <v>34</v>
      </c>
      <c r="X183" s="3"/>
      <c r="Y183" s="3">
        <f>[1]基础信息277!AV125</f>
        <v>1</v>
      </c>
      <c r="Z183" s="20" t="s">
        <v>38</v>
      </c>
      <c r="AA183" s="3">
        <f>[1]基础信息277!AW125</f>
        <v>1</v>
      </c>
      <c r="AB183" s="3">
        <f>[1]基础信息277!AX125</f>
        <v>21.06</v>
      </c>
      <c r="AC183" s="3">
        <f>[1]基础信息277!AY125</f>
        <v>21.06</v>
      </c>
      <c r="AD183" s="18"/>
    </row>
    <row r="184" spans="1:30" s="19" customFormat="1" ht="42" customHeight="1" x14ac:dyDescent="0.3">
      <c r="A184" s="15">
        <v>121</v>
      </c>
      <c r="B184" s="14">
        <f>[1]基础信息277!D126</f>
        <v>123</v>
      </c>
      <c r="C184" s="14" t="str">
        <f>[1]基础信息277!E126</f>
        <v>詹昌玉（已故）</v>
      </c>
      <c r="D184" s="14" t="str">
        <f>[1]基础信息277!H126</f>
        <v>石件东路78号</v>
      </c>
      <c r="E184" s="14" t="s">
        <v>172</v>
      </c>
      <c r="F184" s="14">
        <f>[1]基础信息277!K126</f>
        <v>83.65</v>
      </c>
      <c r="G184" s="14">
        <f>[1]基础信息277!M126</f>
        <v>41.83</v>
      </c>
      <c r="H184" s="14">
        <f>[1]基础信息277!O126</f>
        <v>1995</v>
      </c>
      <c r="I184" s="14" t="str">
        <f>[1]基础信息277!P126</f>
        <v>砖木</v>
      </c>
      <c r="J184" s="14">
        <f>[1]基础信息277!Q126</f>
        <v>2</v>
      </c>
      <c r="K184" s="14" t="str">
        <f>[1]基础信息277!R126</f>
        <v>1-2</v>
      </c>
      <c r="L184" s="14">
        <f>[1]基础信息277!S126</f>
        <v>1</v>
      </c>
      <c r="M184" s="14" t="str">
        <f>[1]基础信息277!W126</f>
        <v>落地房</v>
      </c>
      <c r="N184" s="14" t="s">
        <v>92</v>
      </c>
      <c r="O184" s="14" t="str">
        <f>[1]基础信息277!X126</f>
        <v>詹昌玉</v>
      </c>
      <c r="P184" s="14" t="str">
        <f>[1]基础信息277!Y126</f>
        <v>2-2005-2-246</v>
      </c>
      <c r="Q184" s="14" t="str">
        <f>[1]基础信息277!AA126</f>
        <v>集体</v>
      </c>
      <c r="R184" s="14" t="str">
        <f>[1]基础信息277!AB126</f>
        <v>批准拨用</v>
      </c>
      <c r="S184" s="14">
        <f>[1]基础信息277!AC126</f>
        <v>42.4</v>
      </c>
      <c r="T184" s="3" t="s">
        <v>183</v>
      </c>
      <c r="U184" s="3" t="str">
        <f>C184</f>
        <v>詹昌玉（已故）</v>
      </c>
      <c r="V184" s="25" t="s">
        <v>61</v>
      </c>
      <c r="W184" s="3" t="s">
        <v>34</v>
      </c>
      <c r="X184" s="3"/>
      <c r="Y184" s="25">
        <v>1</v>
      </c>
      <c r="Z184" s="20" t="s">
        <v>38</v>
      </c>
      <c r="AA184" s="3">
        <v>1</v>
      </c>
      <c r="AB184" s="17">
        <v>26.14</v>
      </c>
      <c r="AC184" s="17">
        <v>26.14</v>
      </c>
      <c r="AD184" s="18"/>
    </row>
    <row r="185" spans="1:30" s="19" customFormat="1" ht="42" customHeight="1" x14ac:dyDescent="0.3">
      <c r="A185" s="15"/>
      <c r="B185" s="14"/>
      <c r="C185" s="14"/>
      <c r="D185" s="14"/>
      <c r="E185" s="14"/>
      <c r="F185" s="14"/>
      <c r="G185" s="14"/>
      <c r="H185" s="14"/>
      <c r="I185" s="14"/>
      <c r="J185" s="14"/>
      <c r="K185" s="14"/>
      <c r="L185" s="14"/>
      <c r="M185" s="14"/>
      <c r="N185" s="14"/>
      <c r="O185" s="14"/>
      <c r="P185" s="14"/>
      <c r="Q185" s="14"/>
      <c r="R185" s="14"/>
      <c r="S185" s="14"/>
      <c r="T185" s="3" t="s">
        <v>184</v>
      </c>
      <c r="U185" s="3" t="str">
        <f>C184</f>
        <v>詹昌玉（已故）</v>
      </c>
      <c r="V185" s="25" t="s">
        <v>61</v>
      </c>
      <c r="W185" s="3" t="s">
        <v>34</v>
      </c>
      <c r="X185" s="3"/>
      <c r="Y185" s="25">
        <v>1</v>
      </c>
      <c r="Z185" s="20" t="s">
        <v>38</v>
      </c>
      <c r="AA185" s="3">
        <v>1</v>
      </c>
      <c r="AB185" s="17">
        <v>26.14</v>
      </c>
      <c r="AC185" s="17">
        <v>26.14</v>
      </c>
      <c r="AD185" s="18"/>
    </row>
    <row r="186" spans="1:30" s="19" customFormat="1" ht="42" customHeight="1" x14ac:dyDescent="0.3">
      <c r="A186" s="21">
        <v>122</v>
      </c>
      <c r="B186" s="3">
        <f>[1]基础信息277!D127</f>
        <v>124</v>
      </c>
      <c r="C186" s="3" t="str">
        <f>[1]基础信息277!E127</f>
        <v>詹金林</v>
      </c>
      <c r="D186" s="3" t="str">
        <f>[1]基础信息277!H127</f>
        <v>石件东路76号</v>
      </c>
      <c r="E186" s="3" t="str">
        <f>[1]基础信息277!I127</f>
        <v>00007850</v>
      </c>
      <c r="F186" s="3">
        <f>[1]基础信息277!K127</f>
        <v>80.78</v>
      </c>
      <c r="G186" s="3">
        <f>[1]基础信息277!M127</f>
        <v>40.39</v>
      </c>
      <c r="H186" s="3">
        <f>[1]基础信息277!O127</f>
        <v>1981</v>
      </c>
      <c r="I186" s="3" t="str">
        <f>[1]基础信息277!P127</f>
        <v>砖木</v>
      </c>
      <c r="J186" s="3">
        <f>[1]基础信息277!Q127</f>
        <v>2</v>
      </c>
      <c r="K186" s="3" t="str">
        <f>[1]基础信息277!R127</f>
        <v>1-2</v>
      </c>
      <c r="L186" s="3">
        <f>[1]基础信息277!S127</f>
        <v>1</v>
      </c>
      <c r="M186" s="3" t="str">
        <f>[1]基础信息277!W127</f>
        <v>落地房</v>
      </c>
      <c r="N186" s="3" t="s">
        <v>32</v>
      </c>
      <c r="O186" s="3" t="str">
        <f>[1]基础信息277!X127</f>
        <v>占金林</v>
      </c>
      <c r="P186" s="3" t="str">
        <f>[1]基础信息277!Y127</f>
        <v>2-1996-2-1756</v>
      </c>
      <c r="Q186" s="3" t="str">
        <f>[1]基础信息277!AA127</f>
        <v>集体</v>
      </c>
      <c r="R186" s="3" t="str">
        <f>[1]基础信息277!AB127</f>
        <v>批准拨用</v>
      </c>
      <c r="S186" s="3">
        <f>[1]基础信息277!AC127</f>
        <v>88.4</v>
      </c>
      <c r="T186" s="3" t="str">
        <f>[1]基础信息277!AT127</f>
        <v>F124</v>
      </c>
      <c r="U186" s="3" t="str">
        <f>C186</f>
        <v>詹金林</v>
      </c>
      <c r="V186" s="3" t="str">
        <f>[1]基础信息277!AU127</f>
        <v>砖</v>
      </c>
      <c r="W186" s="3" t="s">
        <v>34</v>
      </c>
      <c r="X186" s="3"/>
      <c r="Y186" s="3">
        <f>[1]基础信息277!AV127</f>
        <v>1</v>
      </c>
      <c r="Z186" s="20" t="s">
        <v>38</v>
      </c>
      <c r="AA186" s="3">
        <f>[1]基础信息277!AW127</f>
        <v>1</v>
      </c>
      <c r="AB186" s="3">
        <f>[1]基础信息277!AX127</f>
        <v>26.14</v>
      </c>
      <c r="AC186" s="3">
        <f>[1]基础信息277!AY127</f>
        <v>26.14</v>
      </c>
      <c r="AD186" s="18"/>
    </row>
    <row r="187" spans="1:30" s="19" customFormat="1" ht="42" customHeight="1" x14ac:dyDescent="0.3">
      <c r="A187" s="21">
        <v>123</v>
      </c>
      <c r="B187" s="3">
        <f>[1]基础信息277!D128</f>
        <v>125</v>
      </c>
      <c r="C187" s="3" t="str">
        <f>[1]基础信息277!E128</f>
        <v>詹昌玉（已故）</v>
      </c>
      <c r="D187" s="3" t="str">
        <f>[1]基础信息277!H128</f>
        <v>石件东路70号</v>
      </c>
      <c r="E187" s="3" t="str">
        <f>[1]基础信息277!I128</f>
        <v>00007849</v>
      </c>
      <c r="F187" s="3">
        <f>[1]基础信息277!K128</f>
        <v>83.65</v>
      </c>
      <c r="G187" s="3">
        <f>[1]基础信息277!M128</f>
        <v>41.83</v>
      </c>
      <c r="H187" s="3">
        <f>[1]基础信息277!O128</f>
        <v>1981</v>
      </c>
      <c r="I187" s="3" t="str">
        <f>[1]基础信息277!P128</f>
        <v>砖木</v>
      </c>
      <c r="J187" s="3">
        <f>[1]基础信息277!Q128</f>
        <v>2</v>
      </c>
      <c r="K187" s="3" t="str">
        <f>[1]基础信息277!R128</f>
        <v>1-2</v>
      </c>
      <c r="L187" s="3">
        <f>[1]基础信息277!S128</f>
        <v>1</v>
      </c>
      <c r="M187" s="3" t="str">
        <f>[1]基础信息277!W128</f>
        <v>落地房</v>
      </c>
      <c r="N187" s="3" t="s">
        <v>32</v>
      </c>
      <c r="O187" s="3" t="str">
        <f>[1]基础信息277!X128</f>
        <v>占阿玉</v>
      </c>
      <c r="P187" s="3" t="str">
        <f>[1]基础信息277!Y128</f>
        <v>2-1996-2-1755</v>
      </c>
      <c r="Q187" s="3" t="str">
        <f>[1]基础信息277!AA128</f>
        <v>集体</v>
      </c>
      <c r="R187" s="3" t="str">
        <f>[1]基础信息277!AB128</f>
        <v>批准拨用</v>
      </c>
      <c r="S187" s="3">
        <f>[1]基础信息277!AC128</f>
        <v>88.4</v>
      </c>
      <c r="T187" s="3" t="str">
        <f>[1]基础信息277!AT128</f>
        <v>F125</v>
      </c>
      <c r="U187" s="3" t="str">
        <f>C187</f>
        <v>詹昌玉（已故）</v>
      </c>
      <c r="V187" s="3" t="str">
        <f>[1]基础信息277!AU128</f>
        <v>砖</v>
      </c>
      <c r="W187" s="3" t="s">
        <v>34</v>
      </c>
      <c r="X187" s="3"/>
      <c r="Y187" s="3">
        <f>[1]基础信息277!AV128</f>
        <v>1</v>
      </c>
      <c r="Z187" s="20" t="s">
        <v>38</v>
      </c>
      <c r="AA187" s="3">
        <f>[1]基础信息277!AW128</f>
        <v>1</v>
      </c>
      <c r="AB187" s="3">
        <f>[1]基础信息277!AX128</f>
        <v>26.14</v>
      </c>
      <c r="AC187" s="3">
        <f>[1]基础信息277!AY128</f>
        <v>26.14</v>
      </c>
      <c r="AD187" s="18"/>
    </row>
    <row r="188" spans="1:30" s="19" customFormat="1" ht="42" customHeight="1" x14ac:dyDescent="0.3">
      <c r="A188" s="15">
        <v>124</v>
      </c>
      <c r="B188" s="14">
        <f>[1]基础信息277!D129</f>
        <v>126</v>
      </c>
      <c r="C188" s="14" t="str">
        <f>[1]基础信息277!E129</f>
        <v>张培华</v>
      </c>
      <c r="D188" s="14" t="str">
        <f>[1]基础信息277!H129</f>
        <v>石件东路68号</v>
      </c>
      <c r="E188" s="14" t="str">
        <f>[1]基础信息277!I129</f>
        <v>00008594</v>
      </c>
      <c r="F188" s="14">
        <f>[1]基础信息277!K129</f>
        <v>80.5</v>
      </c>
      <c r="G188" s="14">
        <f>[1]基础信息277!M129</f>
        <v>40.25</v>
      </c>
      <c r="H188" s="14">
        <f>[1]基础信息277!O129</f>
        <v>1981</v>
      </c>
      <c r="I188" s="14" t="str">
        <f>[1]基础信息277!P129</f>
        <v>砖木</v>
      </c>
      <c r="J188" s="14">
        <f>[1]基础信息277!Q129</f>
        <v>2</v>
      </c>
      <c r="K188" s="14" t="str">
        <f>[1]基础信息277!R129</f>
        <v>1-2</v>
      </c>
      <c r="L188" s="14">
        <f>[1]基础信息277!S129</f>
        <v>1</v>
      </c>
      <c r="M188" s="14" t="str">
        <f>[1]基础信息277!W129</f>
        <v>落地房</v>
      </c>
      <c r="N188" s="14" t="s">
        <v>92</v>
      </c>
      <c r="O188" s="14" t="str">
        <f>[1]基础信息277!X129</f>
        <v>张培华</v>
      </c>
      <c r="P188" s="14" t="str">
        <f>[1]基础信息277!Y129</f>
        <v>2-2003-2-1501</v>
      </c>
      <c r="Q188" s="14" t="str">
        <f>[1]基础信息277!AA129</f>
        <v>集体</v>
      </c>
      <c r="R188" s="14" t="str">
        <f>[1]基础信息277!AB129</f>
        <v>批准拨用</v>
      </c>
      <c r="S188" s="14">
        <f>[1]基础信息277!AC129</f>
        <v>55.13</v>
      </c>
      <c r="T188" s="3" t="s">
        <v>185</v>
      </c>
      <c r="U188" s="3" t="str">
        <f>C188</f>
        <v>张培华</v>
      </c>
      <c r="V188" s="25" t="s">
        <v>61</v>
      </c>
      <c r="W188" s="3" t="s">
        <v>34</v>
      </c>
      <c r="X188" s="3"/>
      <c r="Y188" s="25">
        <v>2</v>
      </c>
      <c r="Z188" s="16" t="s">
        <v>35</v>
      </c>
      <c r="AA188" s="3">
        <v>1</v>
      </c>
      <c r="AB188" s="3">
        <f>AC188*Y188</f>
        <v>60.58</v>
      </c>
      <c r="AC188" s="17">
        <v>30.29</v>
      </c>
      <c r="AD188" s="18"/>
    </row>
    <row r="189" spans="1:30" s="19" customFormat="1" ht="42" customHeight="1" x14ac:dyDescent="0.3">
      <c r="A189" s="15"/>
      <c r="B189" s="14"/>
      <c r="C189" s="14"/>
      <c r="D189" s="14"/>
      <c r="E189" s="14"/>
      <c r="F189" s="14"/>
      <c r="G189" s="14"/>
      <c r="H189" s="14"/>
      <c r="I189" s="14"/>
      <c r="J189" s="14"/>
      <c r="K189" s="14"/>
      <c r="L189" s="14"/>
      <c r="M189" s="14"/>
      <c r="N189" s="14"/>
      <c r="O189" s="14"/>
      <c r="P189" s="14"/>
      <c r="Q189" s="14"/>
      <c r="R189" s="14"/>
      <c r="S189" s="14"/>
      <c r="T189" s="3" t="s">
        <v>186</v>
      </c>
      <c r="U189" s="3" t="str">
        <f>C188</f>
        <v>张培华</v>
      </c>
      <c r="V189" s="25" t="s">
        <v>82</v>
      </c>
      <c r="W189" s="3" t="s">
        <v>34</v>
      </c>
      <c r="X189" s="3"/>
      <c r="Y189" s="25">
        <v>1</v>
      </c>
      <c r="Z189" s="20" t="s">
        <v>38</v>
      </c>
      <c r="AA189" s="3">
        <v>1</v>
      </c>
      <c r="AB189" s="17">
        <v>325.8</v>
      </c>
      <c r="AC189" s="17">
        <v>325.8</v>
      </c>
      <c r="AD189" s="18"/>
    </row>
    <row r="190" spans="1:30" s="19" customFormat="1" ht="42" customHeight="1" x14ac:dyDescent="0.3">
      <c r="A190" s="15"/>
      <c r="B190" s="14"/>
      <c r="C190" s="14"/>
      <c r="D190" s="14"/>
      <c r="E190" s="14"/>
      <c r="F190" s="14"/>
      <c r="G190" s="14"/>
      <c r="H190" s="14"/>
      <c r="I190" s="14"/>
      <c r="J190" s="14"/>
      <c r="K190" s="14"/>
      <c r="L190" s="14"/>
      <c r="M190" s="14"/>
      <c r="N190" s="14"/>
      <c r="O190" s="14"/>
      <c r="P190" s="14"/>
      <c r="Q190" s="14"/>
      <c r="R190" s="14"/>
      <c r="S190" s="14"/>
      <c r="T190" s="3" t="s">
        <v>187</v>
      </c>
      <c r="U190" s="3" t="str">
        <f>C188</f>
        <v>张培华</v>
      </c>
      <c r="V190" s="25" t="s">
        <v>82</v>
      </c>
      <c r="W190" s="3" t="s">
        <v>34</v>
      </c>
      <c r="X190" s="3"/>
      <c r="Y190" s="25">
        <v>1</v>
      </c>
      <c r="Z190" s="20" t="s">
        <v>38</v>
      </c>
      <c r="AA190" s="3"/>
      <c r="AB190" s="17">
        <v>117.18</v>
      </c>
      <c r="AC190" s="17">
        <v>117.18</v>
      </c>
      <c r="AD190" s="18"/>
    </row>
    <row r="191" spans="1:30" s="19" customFormat="1" ht="39.950000000000003" customHeight="1" x14ac:dyDescent="0.3">
      <c r="A191" s="21">
        <v>125</v>
      </c>
      <c r="B191" s="3">
        <f>[1]基础信息277!D130</f>
        <v>127</v>
      </c>
      <c r="C191" s="3" t="str">
        <f>[1]基础信息277!E130</f>
        <v>张培雨</v>
      </c>
      <c r="D191" s="3" t="str">
        <f>[1]基础信息277!H130</f>
        <v>石件东路66号</v>
      </c>
      <c r="E191" s="3" t="str">
        <f>[1]基础信息277!I130</f>
        <v>00008539</v>
      </c>
      <c r="F191" s="3">
        <f>[1]基础信息277!K130</f>
        <v>75.900000000000006</v>
      </c>
      <c r="G191" s="3">
        <f>[1]基础信息277!M130</f>
        <v>37.950000000000003</v>
      </c>
      <c r="H191" s="3">
        <f>[1]基础信息277!O130</f>
        <v>1981</v>
      </c>
      <c r="I191" s="3" t="str">
        <f>[1]基础信息277!P130</f>
        <v>砖木</v>
      </c>
      <c r="J191" s="3">
        <f>[1]基础信息277!Q130</f>
        <v>2</v>
      </c>
      <c r="K191" s="3" t="str">
        <f>[1]基础信息277!R130</f>
        <v>1-2</v>
      </c>
      <c r="L191" s="3">
        <f>[1]基础信息277!S130</f>
        <v>1</v>
      </c>
      <c r="M191" s="3" t="str">
        <f>[1]基础信息277!W130</f>
        <v>落地房</v>
      </c>
      <c r="N191" s="3" t="s">
        <v>32</v>
      </c>
      <c r="O191" s="3" t="str">
        <f>[1]基础信息277!X130</f>
        <v>张培雨</v>
      </c>
      <c r="P191" s="3" t="str">
        <f>[1]基础信息277!Y130</f>
        <v>2-2003-2-1498</v>
      </c>
      <c r="Q191" s="3" t="str">
        <f>[1]基础信息277!AA130</f>
        <v>集体</v>
      </c>
      <c r="R191" s="3" t="str">
        <f>[1]基础信息277!AB130</f>
        <v>批准拨用</v>
      </c>
      <c r="S191" s="3">
        <f>[1]基础信息277!AC130</f>
        <v>53.28</v>
      </c>
      <c r="T191" s="3" t="str">
        <f>[1]基础信息277!AT130</f>
        <v>F127</v>
      </c>
      <c r="U191" s="3" t="str">
        <f>C191</f>
        <v>张培雨</v>
      </c>
      <c r="V191" s="3" t="str">
        <f>[1]基础信息277!AU130</f>
        <v>砖</v>
      </c>
      <c r="W191" s="3" t="s">
        <v>34</v>
      </c>
      <c r="X191" s="3"/>
      <c r="Y191" s="3">
        <f>[1]基础信息277!AV130</f>
        <v>2</v>
      </c>
      <c r="Z191" s="16" t="s">
        <v>35</v>
      </c>
      <c r="AA191" s="3">
        <f>[1]基础信息277!AW130</f>
        <v>1</v>
      </c>
      <c r="AB191" s="3">
        <f>[1]基础信息277!AX130</f>
        <v>60.58</v>
      </c>
      <c r="AC191" s="3">
        <f>[1]基础信息277!AY130</f>
        <v>30.29</v>
      </c>
      <c r="AD191" s="18"/>
    </row>
    <row r="192" spans="1:30" s="19" customFormat="1" ht="39.950000000000003" customHeight="1" x14ac:dyDescent="0.3">
      <c r="A192" s="21">
        <v>126</v>
      </c>
      <c r="B192" s="3">
        <f>[1]基础信息277!D131</f>
        <v>128</v>
      </c>
      <c r="C192" s="3" t="str">
        <f>[1]基础信息277!E131</f>
        <v>陈文义</v>
      </c>
      <c r="D192" s="3" t="str">
        <f>[1]基础信息277!H131</f>
        <v>石件东路62号</v>
      </c>
      <c r="E192" s="3" t="str">
        <f>[1]基础信息277!I131</f>
        <v>00008498</v>
      </c>
      <c r="F192" s="3">
        <f>[1]基础信息277!K131</f>
        <v>77.05</v>
      </c>
      <c r="G192" s="3">
        <f>[1]基础信息277!M131</f>
        <v>38.53</v>
      </c>
      <c r="H192" s="3">
        <f>[1]基础信息277!O131</f>
        <v>1981</v>
      </c>
      <c r="I192" s="3" t="str">
        <f>[1]基础信息277!P131</f>
        <v>砖木</v>
      </c>
      <c r="J192" s="3">
        <f>[1]基础信息277!Q131</f>
        <v>2</v>
      </c>
      <c r="K192" s="3" t="str">
        <f>[1]基础信息277!R131</f>
        <v>1-2</v>
      </c>
      <c r="L192" s="3">
        <f>[1]基础信息277!S131</f>
        <v>1</v>
      </c>
      <c r="M192" s="3" t="str">
        <f>[1]基础信息277!W131</f>
        <v>落地房</v>
      </c>
      <c r="N192" s="3" t="s">
        <v>32</v>
      </c>
      <c r="O192" s="3" t="str">
        <f>[1]基础信息277!X131</f>
        <v>陈文义</v>
      </c>
      <c r="P192" s="3" t="str">
        <f>[1]基础信息277!Y131</f>
        <v>2-2003-2-1499</v>
      </c>
      <c r="Q192" s="3" t="str">
        <f>[1]基础信息277!AA131</f>
        <v>集体</v>
      </c>
      <c r="R192" s="3" t="str">
        <f>[1]基础信息277!AB131</f>
        <v>批准拨用</v>
      </c>
      <c r="S192" s="3">
        <f>[1]基础信息277!AC131</f>
        <v>53.28</v>
      </c>
      <c r="T192" s="3" t="str">
        <f>[1]基础信息277!AT131</f>
        <v>F128</v>
      </c>
      <c r="U192" s="3" t="str">
        <f>C192</f>
        <v>陈文义</v>
      </c>
      <c r="V192" s="3" t="str">
        <f>[1]基础信息277!AU131</f>
        <v>砖</v>
      </c>
      <c r="W192" s="3" t="s">
        <v>34</v>
      </c>
      <c r="X192" s="3"/>
      <c r="Y192" s="3">
        <f>[1]基础信息277!AV131</f>
        <v>2</v>
      </c>
      <c r="Z192" s="16" t="s">
        <v>35</v>
      </c>
      <c r="AA192" s="3">
        <f>[1]基础信息277!AW131</f>
        <v>1</v>
      </c>
      <c r="AB192" s="3">
        <f>[1]基础信息277!AX131</f>
        <v>60.58</v>
      </c>
      <c r="AC192" s="3">
        <f>[1]基础信息277!AY131</f>
        <v>30.29</v>
      </c>
      <c r="AD192" s="18"/>
    </row>
    <row r="193" spans="1:30" s="19" customFormat="1" ht="39.950000000000003" customHeight="1" x14ac:dyDescent="0.3">
      <c r="A193" s="21">
        <v>127</v>
      </c>
      <c r="B193" s="3">
        <f>[1]基础信息277!D132</f>
        <v>129</v>
      </c>
      <c r="C193" s="3" t="str">
        <f>[1]基础信息277!E132</f>
        <v>张秀清</v>
      </c>
      <c r="D193" s="3" t="str">
        <f>[1]基础信息277!H132</f>
        <v>石件东路58、60号</v>
      </c>
      <c r="E193" s="3">
        <f>[1]基础信息277!I132</f>
        <v>5726</v>
      </c>
      <c r="F193" s="3">
        <f>[1]基础信息277!K132</f>
        <v>155.26</v>
      </c>
      <c r="G193" s="3">
        <f>[1]基础信息277!M132</f>
        <v>77.63</v>
      </c>
      <c r="H193" s="3">
        <f>[1]基础信息277!O132</f>
        <v>1980</v>
      </c>
      <c r="I193" s="3" t="str">
        <f>[1]基础信息277!P132</f>
        <v>砖木</v>
      </c>
      <c r="J193" s="3">
        <f>[1]基础信息277!Q132</f>
        <v>2</v>
      </c>
      <c r="K193" s="3" t="str">
        <f>[1]基础信息277!R132</f>
        <v>1-2</v>
      </c>
      <c r="L193" s="3">
        <f>[1]基础信息277!S132</f>
        <v>2</v>
      </c>
      <c r="M193" s="3" t="str">
        <f>[1]基础信息277!W132</f>
        <v>落地房</v>
      </c>
      <c r="N193" s="3" t="s">
        <v>32</v>
      </c>
      <c r="O193" s="3" t="str">
        <f>[1]基础信息277!X132</f>
        <v>张秀清</v>
      </c>
      <c r="P193" s="3" t="str">
        <f>[1]基础信息277!Y132</f>
        <v>2-1993-2-1753</v>
      </c>
      <c r="Q193" s="3" t="str">
        <f>[1]基础信息277!AA132</f>
        <v>集体</v>
      </c>
      <c r="R193" s="3" t="str">
        <f>[1]基础信息277!AB132</f>
        <v>批准拨用</v>
      </c>
      <c r="S193" s="3">
        <f>[1]基础信息277!AC132</f>
        <v>188</v>
      </c>
      <c r="T193" s="3" t="str">
        <f>[1]基础信息277!AT132</f>
        <v>F129</v>
      </c>
      <c r="U193" s="3" t="str">
        <f>C193</f>
        <v>张秀清</v>
      </c>
      <c r="V193" s="3" t="str">
        <f>[1]基础信息277!AU132</f>
        <v>砖</v>
      </c>
      <c r="W193" s="3" t="s">
        <v>34</v>
      </c>
      <c r="X193" s="3"/>
      <c r="Y193" s="3">
        <f>[1]基础信息277!AV132</f>
        <v>1</v>
      </c>
      <c r="Z193" s="20" t="s">
        <v>38</v>
      </c>
      <c r="AA193" s="3">
        <f>[1]基础信息277!AW132</f>
        <v>2</v>
      </c>
      <c r="AB193" s="3">
        <f>[1]基础信息277!AX132</f>
        <v>46.85</v>
      </c>
      <c r="AC193" s="3">
        <f>[1]基础信息277!AY132</f>
        <v>46.85</v>
      </c>
      <c r="AD193" s="18"/>
    </row>
    <row r="194" spans="1:30" s="19" customFormat="1" ht="39.950000000000003" customHeight="1" x14ac:dyDescent="0.3">
      <c r="A194" s="15">
        <v>128</v>
      </c>
      <c r="B194" s="14">
        <f>[1]基础信息277!D133</f>
        <v>130</v>
      </c>
      <c r="C194" s="14" t="str">
        <f>[1]基础信息277!E133</f>
        <v>彭纪放</v>
      </c>
      <c r="D194" s="14" t="str">
        <f>[1]基础信息277!H133</f>
        <v>石件东路56号</v>
      </c>
      <c r="E194" s="14" t="str">
        <f>[1]基础信息277!I133</f>
        <v>浙(2018)瑞安市不动产权第0061420号</v>
      </c>
      <c r="F194" s="14">
        <f>[1]基础信息277!K133</f>
        <v>82.25</v>
      </c>
      <c r="G194" s="14">
        <f>[1]基础信息277!M133</f>
        <v>41.13</v>
      </c>
      <c r="H194" s="14">
        <f>[1]基础信息277!O133</f>
        <v>1980</v>
      </c>
      <c r="I194" s="14" t="str">
        <f>[1]基础信息277!P133</f>
        <v>砖木</v>
      </c>
      <c r="J194" s="14">
        <f>[1]基础信息277!Q133</f>
        <v>2</v>
      </c>
      <c r="K194" s="14" t="str">
        <f>[1]基础信息277!R133</f>
        <v>1-2</v>
      </c>
      <c r="L194" s="14">
        <f>[1]基础信息277!S133</f>
        <v>1</v>
      </c>
      <c r="M194" s="14" t="str">
        <f>[1]基础信息277!W133</f>
        <v>落地房</v>
      </c>
      <c r="N194" s="14" t="s">
        <v>92</v>
      </c>
      <c r="O194" s="14" t="str">
        <f>[1]基础信息277!X133</f>
        <v>彭纪放</v>
      </c>
      <c r="P194" s="14" t="str">
        <f>[1]基础信息277!Y133</f>
        <v>浙(2018)瑞安市不动产权第0061420号</v>
      </c>
      <c r="Q194" s="14" t="str">
        <f>[1]基础信息277!AA133</f>
        <v>集体</v>
      </c>
      <c r="R194" s="14" t="str">
        <f>[1]基础信息277!AB133</f>
        <v>批准拨用</v>
      </c>
      <c r="S194" s="14">
        <f>[1]基础信息277!AC133</f>
        <v>54.5</v>
      </c>
      <c r="T194" s="3" t="s">
        <v>188</v>
      </c>
      <c r="U194" s="3" t="str">
        <f>C194</f>
        <v>彭纪放</v>
      </c>
      <c r="V194" s="25" t="s">
        <v>61</v>
      </c>
      <c r="W194" s="3" t="s">
        <v>34</v>
      </c>
      <c r="X194" s="3"/>
      <c r="Y194" s="25">
        <v>1</v>
      </c>
      <c r="Z194" s="20" t="s">
        <v>38</v>
      </c>
      <c r="AA194" s="3">
        <v>1</v>
      </c>
      <c r="AB194" s="17">
        <v>20.54</v>
      </c>
      <c r="AC194" s="17">
        <v>20.54</v>
      </c>
      <c r="AD194" s="18"/>
    </row>
    <row r="195" spans="1:30" s="19" customFormat="1" ht="39.950000000000003" customHeight="1" x14ac:dyDescent="0.3">
      <c r="A195" s="15"/>
      <c r="B195" s="14"/>
      <c r="C195" s="14"/>
      <c r="D195" s="14"/>
      <c r="E195" s="14"/>
      <c r="F195" s="14"/>
      <c r="G195" s="14"/>
      <c r="H195" s="14"/>
      <c r="I195" s="14"/>
      <c r="J195" s="14"/>
      <c r="K195" s="14"/>
      <c r="L195" s="14"/>
      <c r="M195" s="14"/>
      <c r="N195" s="14"/>
      <c r="O195" s="14"/>
      <c r="P195" s="14"/>
      <c r="Q195" s="14"/>
      <c r="R195" s="14"/>
      <c r="S195" s="14"/>
      <c r="T195" s="3" t="s">
        <v>189</v>
      </c>
      <c r="U195" s="3" t="str">
        <f>C194</f>
        <v>彭纪放</v>
      </c>
      <c r="V195" s="25" t="s">
        <v>61</v>
      </c>
      <c r="W195" s="3" t="s">
        <v>34</v>
      </c>
      <c r="X195" s="3"/>
      <c r="Y195" s="25">
        <v>1</v>
      </c>
      <c r="Z195" s="20" t="s">
        <v>38</v>
      </c>
      <c r="AA195" s="3">
        <v>1</v>
      </c>
      <c r="AB195" s="17">
        <v>30.53</v>
      </c>
      <c r="AC195" s="17">
        <v>30.53</v>
      </c>
      <c r="AD195" s="18"/>
    </row>
    <row r="196" spans="1:30" s="19" customFormat="1" ht="39.950000000000003" customHeight="1" x14ac:dyDescent="0.3">
      <c r="A196" s="15">
        <v>129</v>
      </c>
      <c r="B196" s="14">
        <f>[1]基础信息277!D134</f>
        <v>131</v>
      </c>
      <c r="C196" s="14" t="str">
        <f>[1]基础信息277!E134</f>
        <v>郑光弟</v>
      </c>
      <c r="D196" s="14" t="str">
        <f>[1]基础信息277!H134</f>
        <v>石件东路52号</v>
      </c>
      <c r="E196" s="14" t="str">
        <f>[1]基础信息277!I134</f>
        <v>00005450</v>
      </c>
      <c r="F196" s="14">
        <f>[1]基础信息277!K134</f>
        <v>78.73</v>
      </c>
      <c r="G196" s="14">
        <f>[1]基础信息277!M134</f>
        <v>39.36</v>
      </c>
      <c r="H196" s="14">
        <f>[1]基础信息277!O134</f>
        <v>1983</v>
      </c>
      <c r="I196" s="14" t="str">
        <f>[1]基础信息277!P134</f>
        <v>砖木</v>
      </c>
      <c r="J196" s="14">
        <f>[1]基础信息277!Q134</f>
        <v>2</v>
      </c>
      <c r="K196" s="14" t="str">
        <f>[1]基础信息277!R134</f>
        <v>1-2</v>
      </c>
      <c r="L196" s="14">
        <f>[1]基础信息277!S134</f>
        <v>1</v>
      </c>
      <c r="M196" s="14" t="str">
        <f>[1]基础信息277!W134</f>
        <v>落地房</v>
      </c>
      <c r="N196" s="14" t="s">
        <v>92</v>
      </c>
      <c r="O196" s="14" t="str">
        <f>[1]基础信息277!X134</f>
        <v>郑光弟</v>
      </c>
      <c r="P196" s="14" t="str">
        <f>[1]基础信息277!Y134</f>
        <v>2-2002-2-1214</v>
      </c>
      <c r="Q196" s="14" t="str">
        <f>[1]基础信息277!AA134</f>
        <v>集体</v>
      </c>
      <c r="R196" s="14" t="str">
        <f>[1]基础信息277!AB134</f>
        <v>批准拨用</v>
      </c>
      <c r="S196" s="14">
        <f>[1]基础信息277!AC134</f>
        <v>52.7</v>
      </c>
      <c r="T196" s="3" t="s">
        <v>190</v>
      </c>
      <c r="U196" s="3" t="str">
        <f>C196</f>
        <v>郑光弟</v>
      </c>
      <c r="V196" s="25" t="s">
        <v>61</v>
      </c>
      <c r="W196" s="3" t="s">
        <v>34</v>
      </c>
      <c r="X196" s="3"/>
      <c r="Y196" s="25">
        <v>1</v>
      </c>
      <c r="Z196" s="20" t="s">
        <v>38</v>
      </c>
      <c r="AA196" s="3">
        <v>1</v>
      </c>
      <c r="AB196" s="17">
        <v>20.54</v>
      </c>
      <c r="AC196" s="17">
        <v>20.54</v>
      </c>
      <c r="AD196" s="18"/>
    </row>
    <row r="197" spans="1:30" s="19" customFormat="1" ht="39.950000000000003" customHeight="1" x14ac:dyDescent="0.3">
      <c r="A197" s="15"/>
      <c r="B197" s="14"/>
      <c r="C197" s="14"/>
      <c r="D197" s="14"/>
      <c r="E197" s="14"/>
      <c r="F197" s="14"/>
      <c r="G197" s="14"/>
      <c r="H197" s="14"/>
      <c r="I197" s="14"/>
      <c r="J197" s="14"/>
      <c r="K197" s="14"/>
      <c r="L197" s="14"/>
      <c r="M197" s="14"/>
      <c r="N197" s="14"/>
      <c r="O197" s="14"/>
      <c r="P197" s="14"/>
      <c r="Q197" s="14"/>
      <c r="R197" s="14"/>
      <c r="S197" s="14"/>
      <c r="T197" s="3" t="s">
        <v>191</v>
      </c>
      <c r="U197" s="3" t="str">
        <f>C196</f>
        <v>郑光弟</v>
      </c>
      <c r="V197" s="25" t="s">
        <v>61</v>
      </c>
      <c r="W197" s="3" t="s">
        <v>34</v>
      </c>
      <c r="X197" s="3"/>
      <c r="Y197" s="25">
        <v>1</v>
      </c>
      <c r="Z197" s="20" t="s">
        <v>38</v>
      </c>
      <c r="AA197" s="3">
        <v>1</v>
      </c>
      <c r="AB197" s="17">
        <v>30.53</v>
      </c>
      <c r="AC197" s="17">
        <v>30.53</v>
      </c>
      <c r="AD197" s="18"/>
    </row>
    <row r="198" spans="1:30" s="19" customFormat="1" ht="39.950000000000003" customHeight="1" x14ac:dyDescent="0.3">
      <c r="A198" s="15">
        <v>130</v>
      </c>
      <c r="B198" s="14">
        <f>[1]基础信息277!D135</f>
        <v>132</v>
      </c>
      <c r="C198" s="14" t="str">
        <f>[1]基础信息277!E135</f>
        <v>郑良雄</v>
      </c>
      <c r="D198" s="14" t="str">
        <f>[1]基础信息277!H135</f>
        <v>石件东路50号</v>
      </c>
      <c r="E198" s="14" t="str">
        <f>[1]基础信息277!I135</f>
        <v>00008578</v>
      </c>
      <c r="F198" s="14">
        <f>[1]基础信息277!K135</f>
        <v>78.73</v>
      </c>
      <c r="G198" s="14">
        <f>[1]基础信息277!M135</f>
        <v>39.36</v>
      </c>
      <c r="H198" s="14">
        <f>[1]基础信息277!O135</f>
        <v>1980</v>
      </c>
      <c r="I198" s="14" t="str">
        <f>[1]基础信息277!P135</f>
        <v>砖木</v>
      </c>
      <c r="J198" s="14">
        <f>[1]基础信息277!Q135</f>
        <v>2</v>
      </c>
      <c r="K198" s="14" t="str">
        <f>[1]基础信息277!R135</f>
        <v>1-2</v>
      </c>
      <c r="L198" s="14">
        <f>[1]基础信息277!S135</f>
        <v>1</v>
      </c>
      <c r="M198" s="14" t="str">
        <f>[1]基础信息277!W135</f>
        <v>落地房</v>
      </c>
      <c r="N198" s="14" t="s">
        <v>92</v>
      </c>
      <c r="O198" s="14" t="str">
        <f>[1]基础信息277!X135</f>
        <v>郑良雄</v>
      </c>
      <c r="P198" s="14" t="str">
        <f>[1]基础信息277!Y135</f>
        <v>2-2003-2-2813</v>
      </c>
      <c r="Q198" s="14" t="str">
        <f>[1]基础信息277!AA135</f>
        <v>集体</v>
      </c>
      <c r="R198" s="14" t="str">
        <f>[1]基础信息277!AB135</f>
        <v>批准拨用</v>
      </c>
      <c r="S198" s="14">
        <f>[1]基础信息277!AC135</f>
        <v>52</v>
      </c>
      <c r="T198" s="3" t="s">
        <v>192</v>
      </c>
      <c r="U198" s="3" t="str">
        <f>C198</f>
        <v>郑良雄</v>
      </c>
      <c r="V198" s="25" t="s">
        <v>61</v>
      </c>
      <c r="W198" s="3" t="s">
        <v>34</v>
      </c>
      <c r="X198" s="3"/>
      <c r="Y198" s="25">
        <v>1</v>
      </c>
      <c r="Z198" s="20" t="s">
        <v>38</v>
      </c>
      <c r="AA198" s="3">
        <v>1</v>
      </c>
      <c r="AB198" s="17">
        <v>20.54</v>
      </c>
      <c r="AC198" s="17">
        <v>20.54</v>
      </c>
      <c r="AD198" s="18"/>
    </row>
    <row r="199" spans="1:30" s="19" customFormat="1" ht="39.950000000000003" customHeight="1" x14ac:dyDescent="0.3">
      <c r="A199" s="15"/>
      <c r="B199" s="14"/>
      <c r="C199" s="14"/>
      <c r="D199" s="14"/>
      <c r="E199" s="14"/>
      <c r="F199" s="14"/>
      <c r="G199" s="14"/>
      <c r="H199" s="14"/>
      <c r="I199" s="14"/>
      <c r="J199" s="14"/>
      <c r="K199" s="14"/>
      <c r="L199" s="14"/>
      <c r="M199" s="14"/>
      <c r="N199" s="14"/>
      <c r="O199" s="14"/>
      <c r="P199" s="14"/>
      <c r="Q199" s="14"/>
      <c r="R199" s="14"/>
      <c r="S199" s="14"/>
      <c r="T199" s="3" t="s">
        <v>193</v>
      </c>
      <c r="U199" s="3" t="str">
        <f>C198</f>
        <v>郑良雄</v>
      </c>
      <c r="V199" s="25" t="s">
        <v>61</v>
      </c>
      <c r="W199" s="3" t="s">
        <v>34</v>
      </c>
      <c r="X199" s="3"/>
      <c r="Y199" s="25">
        <v>1</v>
      </c>
      <c r="Z199" s="20" t="s">
        <v>38</v>
      </c>
      <c r="AA199" s="3">
        <v>1</v>
      </c>
      <c r="AB199" s="17">
        <v>30.53</v>
      </c>
      <c r="AC199" s="17">
        <v>30.53</v>
      </c>
      <c r="AD199" s="18"/>
    </row>
    <row r="200" spans="1:30" s="19" customFormat="1" ht="39.950000000000003" customHeight="1" x14ac:dyDescent="0.3">
      <c r="A200" s="15">
        <v>131</v>
      </c>
      <c r="B200" s="14">
        <f>[1]基础信息277!D136</f>
        <v>133</v>
      </c>
      <c r="C200" s="14" t="str">
        <f>[1]基础信息277!E136</f>
        <v>郑良卡</v>
      </c>
      <c r="D200" s="14" t="str">
        <f>[1]基础信息277!H136</f>
        <v>石件东路38号</v>
      </c>
      <c r="E200" s="14" t="str">
        <f>[1]基础信息277!I136</f>
        <v>00008579</v>
      </c>
      <c r="F200" s="14">
        <f>[1]基础信息277!K136</f>
        <v>78.73</v>
      </c>
      <c r="G200" s="14">
        <f>[1]基础信息277!M136</f>
        <v>39.36</v>
      </c>
      <c r="H200" s="14">
        <f>[1]基础信息277!O136</f>
        <v>1980</v>
      </c>
      <c r="I200" s="14" t="str">
        <f>[1]基础信息277!P136</f>
        <v>砖木</v>
      </c>
      <c r="J200" s="14">
        <f>[1]基础信息277!Q136</f>
        <v>2</v>
      </c>
      <c r="K200" s="14" t="str">
        <f>[1]基础信息277!R136</f>
        <v>1-2</v>
      </c>
      <c r="L200" s="14">
        <f>[1]基础信息277!S136</f>
        <v>1</v>
      </c>
      <c r="M200" s="14" t="str">
        <f>[1]基础信息277!W136</f>
        <v>落地房</v>
      </c>
      <c r="N200" s="14" t="s">
        <v>92</v>
      </c>
      <c r="O200" s="14" t="str">
        <f>[1]基础信息277!X136</f>
        <v>郑良卡</v>
      </c>
      <c r="P200" s="14" t="str">
        <f>[1]基础信息277!Y136</f>
        <v>2-2003-2-2812</v>
      </c>
      <c r="Q200" s="14" t="str">
        <f>[1]基础信息277!AA136</f>
        <v>集体</v>
      </c>
      <c r="R200" s="14" t="str">
        <f>[1]基础信息277!AB136</f>
        <v>批准拨用</v>
      </c>
      <c r="S200" s="14">
        <f>[1]基础信息277!AC136</f>
        <v>51.98</v>
      </c>
      <c r="T200" s="3" t="s">
        <v>194</v>
      </c>
      <c r="U200" s="3" t="str">
        <f>C200</f>
        <v>郑良卡</v>
      </c>
      <c r="V200" s="25" t="s">
        <v>61</v>
      </c>
      <c r="W200" s="3" t="s">
        <v>34</v>
      </c>
      <c r="X200" s="3"/>
      <c r="Y200" s="25">
        <v>1</v>
      </c>
      <c r="Z200" s="20" t="s">
        <v>38</v>
      </c>
      <c r="AA200" s="3">
        <v>1</v>
      </c>
      <c r="AB200" s="17">
        <v>20.54</v>
      </c>
      <c r="AC200" s="17">
        <v>20.54</v>
      </c>
      <c r="AD200" s="18"/>
    </row>
    <row r="201" spans="1:30" s="19" customFormat="1" ht="39.950000000000003" customHeight="1" x14ac:dyDescent="0.3">
      <c r="A201" s="15"/>
      <c r="B201" s="14"/>
      <c r="C201" s="14"/>
      <c r="D201" s="14"/>
      <c r="E201" s="14"/>
      <c r="F201" s="14"/>
      <c r="G201" s="14"/>
      <c r="H201" s="14"/>
      <c r="I201" s="14"/>
      <c r="J201" s="14"/>
      <c r="K201" s="14"/>
      <c r="L201" s="14"/>
      <c r="M201" s="14"/>
      <c r="N201" s="14"/>
      <c r="O201" s="14"/>
      <c r="P201" s="14"/>
      <c r="Q201" s="14"/>
      <c r="R201" s="14"/>
      <c r="S201" s="14"/>
      <c r="T201" s="3" t="s">
        <v>195</v>
      </c>
      <c r="U201" s="3" t="str">
        <f>C200</f>
        <v>郑良卡</v>
      </c>
      <c r="V201" s="25" t="s">
        <v>61</v>
      </c>
      <c r="W201" s="3" t="s">
        <v>34</v>
      </c>
      <c r="X201" s="3"/>
      <c r="Y201" s="25">
        <v>1</v>
      </c>
      <c r="Z201" s="20" t="s">
        <v>38</v>
      </c>
      <c r="AA201" s="3">
        <v>1</v>
      </c>
      <c r="AB201" s="17">
        <v>30.53</v>
      </c>
      <c r="AC201" s="17">
        <v>30.53</v>
      </c>
      <c r="AD201" s="18"/>
    </row>
    <row r="202" spans="1:30" s="19" customFormat="1" ht="39.950000000000003" customHeight="1" x14ac:dyDescent="0.3">
      <c r="A202" s="15">
        <v>132</v>
      </c>
      <c r="B202" s="14">
        <f>[1]基础信息277!D137</f>
        <v>134</v>
      </c>
      <c r="C202" s="14" t="str">
        <f>[1]基础信息277!E137</f>
        <v>郑良成</v>
      </c>
      <c r="D202" s="14" t="str">
        <f>[1]基础信息277!H137</f>
        <v>石件东路32号</v>
      </c>
      <c r="E202" s="14" t="str">
        <f>[1]基础信息277!I137</f>
        <v>00014426</v>
      </c>
      <c r="F202" s="14">
        <f>[1]基础信息277!K137</f>
        <v>76.89</v>
      </c>
      <c r="G202" s="14">
        <f>[1]基础信息277!M137</f>
        <v>38.450000000000003</v>
      </c>
      <c r="H202" s="14">
        <f>[1]基础信息277!O137</f>
        <v>1984</v>
      </c>
      <c r="I202" s="14" t="str">
        <f>[1]基础信息277!P137</f>
        <v>砖木</v>
      </c>
      <c r="J202" s="14">
        <f>[1]基础信息277!Q137</f>
        <v>2</v>
      </c>
      <c r="K202" s="14" t="str">
        <f>[1]基础信息277!R137</f>
        <v>1-2</v>
      </c>
      <c r="L202" s="14">
        <f>[1]基础信息277!S137</f>
        <v>1</v>
      </c>
      <c r="M202" s="14" t="str">
        <f>[1]基础信息277!W137</f>
        <v>落地房</v>
      </c>
      <c r="N202" s="14" t="s">
        <v>92</v>
      </c>
      <c r="O202" s="14" t="str">
        <f>[1]基础信息277!X137</f>
        <v>郑良成</v>
      </c>
      <c r="P202" s="14" t="str">
        <f>[1]基础信息277!Y137</f>
        <v>2-1996-2-1750</v>
      </c>
      <c r="Q202" s="14" t="str">
        <f>[1]基础信息277!AA137</f>
        <v>集体</v>
      </c>
      <c r="R202" s="14" t="str">
        <f>[1]基础信息277!AB137</f>
        <v>批准拨用</v>
      </c>
      <c r="S202" s="14">
        <f>[1]基础信息277!AC137</f>
        <v>77.599999999999994</v>
      </c>
      <c r="T202" s="3" t="s">
        <v>196</v>
      </c>
      <c r="U202" s="3" t="str">
        <f>C202</f>
        <v>郑良成</v>
      </c>
      <c r="V202" s="25" t="s">
        <v>82</v>
      </c>
      <c r="W202" s="3" t="s">
        <v>34</v>
      </c>
      <c r="X202" s="3"/>
      <c r="Y202" s="25">
        <v>1</v>
      </c>
      <c r="Z202" s="20" t="s">
        <v>38</v>
      </c>
      <c r="AA202" s="3">
        <v>1</v>
      </c>
      <c r="AB202" s="17">
        <v>67.819999999999993</v>
      </c>
      <c r="AC202" s="17">
        <v>67.819999999999993</v>
      </c>
      <c r="AD202" s="18"/>
    </row>
    <row r="203" spans="1:30" s="19" customFormat="1" ht="39.950000000000003" customHeight="1" x14ac:dyDescent="0.3">
      <c r="A203" s="15"/>
      <c r="B203" s="14"/>
      <c r="C203" s="14"/>
      <c r="D203" s="14"/>
      <c r="E203" s="14"/>
      <c r="F203" s="14"/>
      <c r="G203" s="14"/>
      <c r="H203" s="14"/>
      <c r="I203" s="14"/>
      <c r="J203" s="14"/>
      <c r="K203" s="14"/>
      <c r="L203" s="14"/>
      <c r="M203" s="14"/>
      <c r="N203" s="14"/>
      <c r="O203" s="14"/>
      <c r="P203" s="14"/>
      <c r="Q203" s="14"/>
      <c r="R203" s="14"/>
      <c r="S203" s="14"/>
      <c r="T203" s="3" t="s">
        <v>197</v>
      </c>
      <c r="U203" s="3" t="str">
        <f>C202</f>
        <v>郑良成</v>
      </c>
      <c r="V203" s="25" t="s">
        <v>61</v>
      </c>
      <c r="W203" s="3" t="s">
        <v>34</v>
      </c>
      <c r="X203" s="3"/>
      <c r="Y203" s="25">
        <v>1</v>
      </c>
      <c r="Z203" s="20" t="s">
        <v>38</v>
      </c>
      <c r="AA203" s="3">
        <v>1</v>
      </c>
      <c r="AB203" s="17">
        <v>33.869999999999997</v>
      </c>
      <c r="AC203" s="17">
        <v>33.869999999999997</v>
      </c>
      <c r="AD203" s="18"/>
    </row>
    <row r="204" spans="1:30" s="19" customFormat="1" ht="39.950000000000003" customHeight="1" x14ac:dyDescent="0.3">
      <c r="A204" s="21">
        <v>133</v>
      </c>
      <c r="B204" s="3">
        <f>[1]基础信息277!D138</f>
        <v>135</v>
      </c>
      <c r="C204" s="3" t="str">
        <f>[1]基础信息277!E138</f>
        <v>郑阿良</v>
      </c>
      <c r="D204" s="3" t="str">
        <f>[1]基础信息277!H138</f>
        <v>石件东路30号</v>
      </c>
      <c r="E204" s="3" t="str">
        <f>[1]基础信息277!I138</f>
        <v>00007529</v>
      </c>
      <c r="F204" s="3">
        <f>[1]基础信息277!K138</f>
        <v>82.25</v>
      </c>
      <c r="G204" s="3">
        <f>[1]基础信息277!M138</f>
        <v>41.13</v>
      </c>
      <c r="H204" s="3">
        <f>[1]基础信息277!O138</f>
        <v>1980</v>
      </c>
      <c r="I204" s="3" t="str">
        <f>[1]基础信息277!P138</f>
        <v>砖木</v>
      </c>
      <c r="J204" s="3">
        <f>[1]基础信息277!Q138</f>
        <v>2</v>
      </c>
      <c r="K204" s="3" t="str">
        <f>[1]基础信息277!R138</f>
        <v>1-2</v>
      </c>
      <c r="L204" s="3">
        <f>[1]基础信息277!S138</f>
        <v>1</v>
      </c>
      <c r="M204" s="3" t="str">
        <f>[1]基础信息277!W138</f>
        <v>落地房</v>
      </c>
      <c r="N204" s="3" t="s">
        <v>32</v>
      </c>
      <c r="O204" s="3" t="str">
        <f>[1]基础信息277!X138</f>
        <v>郑阿良</v>
      </c>
      <c r="P204" s="3" t="str">
        <f>[1]基础信息277!Y138</f>
        <v>2-1993-2-1749</v>
      </c>
      <c r="Q204" s="3" t="str">
        <f>[1]基础信息277!AA138</f>
        <v>集体</v>
      </c>
      <c r="R204" s="3" t="str">
        <f>[1]基础信息277!AB138</f>
        <v>批准拨用</v>
      </c>
      <c r="S204" s="3">
        <f>[1]基础信息277!AC138</f>
        <v>81.099999999999994</v>
      </c>
      <c r="T204" s="3" t="str">
        <f>[1]基础信息277!AT138</f>
        <v>F135</v>
      </c>
      <c r="U204" s="3" t="str">
        <f>C204</f>
        <v>郑阿良</v>
      </c>
      <c r="V204" s="3" t="str">
        <f>[1]基础信息277!AU138</f>
        <v>简</v>
      </c>
      <c r="W204" s="3" t="s">
        <v>34</v>
      </c>
      <c r="X204" s="3"/>
      <c r="Y204" s="3">
        <f>[1]基础信息277!AV138</f>
        <v>1</v>
      </c>
      <c r="Z204" s="20" t="s">
        <v>38</v>
      </c>
      <c r="AA204" s="3">
        <f>[1]基础信息277!AW138</f>
        <v>1</v>
      </c>
      <c r="AB204" s="3">
        <f>[1]基础信息277!AX138</f>
        <v>47.99</v>
      </c>
      <c r="AC204" s="3">
        <f>[1]基础信息277!AY138</f>
        <v>47.99</v>
      </c>
      <c r="AD204" s="18"/>
    </row>
    <row r="205" spans="1:30" s="19" customFormat="1" ht="39.950000000000003" customHeight="1" x14ac:dyDescent="0.3">
      <c r="A205" s="21">
        <v>134</v>
      </c>
      <c r="B205" s="3">
        <f>[1]基础信息277!D139</f>
        <v>136</v>
      </c>
      <c r="C205" s="3" t="str">
        <f>[1]基础信息277!E139</f>
        <v>郑顺钦（已故）</v>
      </c>
      <c r="D205" s="3" t="str">
        <f>[1]基础信息277!H139</f>
        <v>石件东路28号</v>
      </c>
      <c r="E205" s="3" t="s">
        <v>172</v>
      </c>
      <c r="F205" s="3">
        <f>[1]基础信息277!K139</f>
        <v>72.599999999999994</v>
      </c>
      <c r="G205" s="3">
        <f>[1]基础信息277!M139</f>
        <v>36.299999999999997</v>
      </c>
      <c r="H205" s="3">
        <f>[1]基础信息277!O139</f>
        <v>1975</v>
      </c>
      <c r="I205" s="3" t="str">
        <f>[1]基础信息277!P139</f>
        <v>砖木</v>
      </c>
      <c r="J205" s="3">
        <f>[1]基础信息277!Q139</f>
        <v>2</v>
      </c>
      <c r="K205" s="3" t="str">
        <f>[1]基础信息277!R139</f>
        <v>1-2</v>
      </c>
      <c r="L205" s="3">
        <f>[1]基础信息277!S139</f>
        <v>1</v>
      </c>
      <c r="M205" s="3" t="str">
        <f>[1]基础信息277!W139</f>
        <v>落地房</v>
      </c>
      <c r="N205" s="3" t="s">
        <v>32</v>
      </c>
      <c r="O205" s="3" t="str">
        <f>[1]基础信息277!X139</f>
        <v>郑顺钦</v>
      </c>
      <c r="P205" s="3" t="str">
        <f>[1]基础信息277!Y139</f>
        <v>2-1993-2-1748</v>
      </c>
      <c r="Q205" s="3" t="str">
        <f>[1]基础信息277!AA139</f>
        <v>集体</v>
      </c>
      <c r="R205" s="3" t="str">
        <f>[1]基础信息277!AB139</f>
        <v>批准拨用</v>
      </c>
      <c r="S205" s="3">
        <f>[1]基础信息277!AC139</f>
        <v>65</v>
      </c>
      <c r="T205" s="3"/>
      <c r="U205" s="3"/>
      <c r="V205" s="3"/>
      <c r="W205" s="3"/>
      <c r="X205" s="3"/>
      <c r="Y205" s="3"/>
      <c r="Z205" s="3"/>
      <c r="AA205" s="3"/>
      <c r="AB205" s="3"/>
      <c r="AC205" s="3"/>
      <c r="AD205" s="18"/>
    </row>
    <row r="206" spans="1:30" s="19" customFormat="1" ht="39.950000000000003" customHeight="1" x14ac:dyDescent="0.3">
      <c r="A206" s="21">
        <v>135</v>
      </c>
      <c r="B206" s="3">
        <f>[1]基础信息277!D140</f>
        <v>137</v>
      </c>
      <c r="C206" s="3" t="str">
        <f>[1]基础信息277!E140</f>
        <v>郑德洪（已故）</v>
      </c>
      <c r="D206" s="3" t="str">
        <f>[1]基础信息277!H140</f>
        <v>石件东路26号</v>
      </c>
      <c r="E206" s="3" t="s">
        <v>172</v>
      </c>
      <c r="F206" s="3">
        <f>[1]基础信息277!K140</f>
        <v>69.48</v>
      </c>
      <c r="G206" s="3">
        <f>[1]基础信息277!M140</f>
        <v>34.74</v>
      </c>
      <c r="H206" s="3">
        <f>[1]基础信息277!O140</f>
        <v>1975</v>
      </c>
      <c r="I206" s="3" t="str">
        <f>[1]基础信息277!P140</f>
        <v>砖木</v>
      </c>
      <c r="J206" s="3">
        <f>[1]基础信息277!Q140</f>
        <v>2</v>
      </c>
      <c r="K206" s="3" t="str">
        <f>[1]基础信息277!R140</f>
        <v>1-2</v>
      </c>
      <c r="L206" s="3">
        <f>[1]基础信息277!S140</f>
        <v>1</v>
      </c>
      <c r="M206" s="3" t="str">
        <f>[1]基础信息277!W140</f>
        <v>落地房</v>
      </c>
      <c r="N206" s="3" t="s">
        <v>32</v>
      </c>
      <c r="O206" s="3" t="str">
        <f>[1]基础信息277!X140</f>
        <v>郑德洪</v>
      </c>
      <c r="P206" s="3" t="str">
        <f>[1]基础信息277!Y140</f>
        <v>2-1993-2-1747（含138房屋土地面积）</v>
      </c>
      <c r="Q206" s="3" t="str">
        <f>[1]基础信息277!AA140</f>
        <v>集体</v>
      </c>
      <c r="R206" s="3" t="str">
        <f>[1]基础信息277!AB140</f>
        <v>批准拨用</v>
      </c>
      <c r="S206" s="3">
        <f>[1]基础信息277!AC140</f>
        <v>132.30000000000001</v>
      </c>
      <c r="T206" s="3" t="str">
        <f>[1]基础信息277!AT140</f>
        <v>F137</v>
      </c>
      <c r="U206" s="3" t="str">
        <f>C206</f>
        <v>郑德洪（已故）</v>
      </c>
      <c r="V206" s="3" t="str">
        <f>[1]基础信息277!AU140</f>
        <v>砖</v>
      </c>
      <c r="W206" s="3" t="s">
        <v>34</v>
      </c>
      <c r="X206" s="3"/>
      <c r="Y206" s="3">
        <f>[1]基础信息277!AV140</f>
        <v>1</v>
      </c>
      <c r="Z206" s="20" t="s">
        <v>38</v>
      </c>
      <c r="AA206" s="3">
        <f>[1]基础信息277!AW140</f>
        <v>1</v>
      </c>
      <c r="AB206" s="3">
        <f>[1]基础信息277!AX140</f>
        <v>25</v>
      </c>
      <c r="AC206" s="3">
        <f>[1]基础信息277!AY140</f>
        <v>25</v>
      </c>
      <c r="AD206" s="18"/>
    </row>
    <row r="207" spans="1:30" s="19" customFormat="1" ht="39.950000000000003" customHeight="1" x14ac:dyDescent="0.3">
      <c r="A207" s="21">
        <v>136</v>
      </c>
      <c r="B207" s="3">
        <f>[1]基础信息277!D141</f>
        <v>138</v>
      </c>
      <c r="C207" s="3" t="str">
        <f>[1]基础信息277!E141</f>
        <v>郑德洪（已故）</v>
      </c>
      <c r="D207" s="3" t="str">
        <f>[1]基础信息277!H141</f>
        <v>石件东路22号</v>
      </c>
      <c r="E207" s="3" t="s">
        <v>172</v>
      </c>
      <c r="F207" s="3">
        <f>[1]基础信息277!K141</f>
        <v>72.599999999999994</v>
      </c>
      <c r="G207" s="3">
        <f>[1]基础信息277!M141</f>
        <v>36.299999999999997</v>
      </c>
      <c r="H207" s="3">
        <f>[1]基础信息277!O141</f>
        <v>1975</v>
      </c>
      <c r="I207" s="3" t="str">
        <f>[1]基础信息277!P141</f>
        <v>砖木</v>
      </c>
      <c r="J207" s="3">
        <f>[1]基础信息277!Q141</f>
        <v>2</v>
      </c>
      <c r="K207" s="3" t="str">
        <f>[1]基础信息277!R141</f>
        <v>1-2</v>
      </c>
      <c r="L207" s="3">
        <f>[1]基础信息277!S141</f>
        <v>1</v>
      </c>
      <c r="M207" s="3" t="str">
        <f>[1]基础信息277!W141</f>
        <v>落地房</v>
      </c>
      <c r="N207" s="3" t="s">
        <v>32</v>
      </c>
      <c r="O207" s="3" t="str">
        <f>[1]基础信息277!X141</f>
        <v>郑德洪</v>
      </c>
      <c r="P207" s="3" t="str">
        <f>[1]基础信息277!Y141</f>
        <v>2-1993-2-1747 （含137房屋土地面积）</v>
      </c>
      <c r="Q207" s="3" t="str">
        <f>[1]基础信息277!AA141</f>
        <v>集体</v>
      </c>
      <c r="R207" s="3" t="str">
        <f>[1]基础信息277!AB141</f>
        <v>批准拨用</v>
      </c>
      <c r="S207" s="3">
        <v>132.30000000000001</v>
      </c>
      <c r="T207" s="3" t="str">
        <f>[1]基础信息277!AT141</f>
        <v>F138</v>
      </c>
      <c r="U207" s="3" t="str">
        <f>C207</f>
        <v>郑德洪（已故）</v>
      </c>
      <c r="V207" s="3" t="str">
        <f>[1]基础信息277!AU141</f>
        <v>砖</v>
      </c>
      <c r="W207" s="3" t="s">
        <v>34</v>
      </c>
      <c r="X207" s="3"/>
      <c r="Y207" s="3">
        <f>[1]基础信息277!AV141</f>
        <v>1</v>
      </c>
      <c r="Z207" s="20" t="s">
        <v>38</v>
      </c>
      <c r="AA207" s="3">
        <f>[1]基础信息277!AW141</f>
        <v>1</v>
      </c>
      <c r="AB207" s="3">
        <f>[1]基础信息277!AX141</f>
        <v>8.6300000000000008</v>
      </c>
      <c r="AC207" s="3">
        <f>[1]基础信息277!AY141</f>
        <v>8.6300000000000008</v>
      </c>
      <c r="AD207" s="18"/>
    </row>
    <row r="208" spans="1:30" s="19" customFormat="1" ht="39.950000000000003" customHeight="1" x14ac:dyDescent="0.3">
      <c r="A208" s="15">
        <v>137</v>
      </c>
      <c r="B208" s="14">
        <f>[1]基础信息277!D142</f>
        <v>139</v>
      </c>
      <c r="C208" s="14" t="str">
        <f>[1]基础信息277!E142</f>
        <v>王慧媛、詹友才</v>
      </c>
      <c r="D208" s="14" t="str">
        <f>[1]基础信息277!H142</f>
        <v>石件东路98号</v>
      </c>
      <c r="E208" s="14" t="str">
        <f>[1]基础信息277!I142</f>
        <v>00021071</v>
      </c>
      <c r="F208" s="14">
        <f>[1]基础信息277!K142</f>
        <v>84.7</v>
      </c>
      <c r="G208" s="14">
        <f>[1]基础信息277!M142</f>
        <v>42.35</v>
      </c>
      <c r="H208" s="14">
        <f>[1]基础信息277!O142</f>
        <v>1978</v>
      </c>
      <c r="I208" s="14" t="str">
        <f>[1]基础信息277!P142</f>
        <v>砖木</v>
      </c>
      <c r="J208" s="14">
        <f>[1]基础信息277!Q142</f>
        <v>2</v>
      </c>
      <c r="K208" s="14" t="str">
        <f>[1]基础信息277!R142</f>
        <v>1-2</v>
      </c>
      <c r="L208" s="14">
        <f>[1]基础信息277!S142</f>
        <v>1</v>
      </c>
      <c r="M208" s="14" t="str">
        <f>[1]基础信息277!W142</f>
        <v>落地房</v>
      </c>
      <c r="N208" s="14" t="s">
        <v>92</v>
      </c>
      <c r="O208" s="14" t="str">
        <f>[1]基础信息277!X142</f>
        <v>占印木</v>
      </c>
      <c r="P208" s="14" t="str">
        <f>[1]基础信息277!Y142</f>
        <v>2-1996-2-1735</v>
      </c>
      <c r="Q208" s="14" t="str">
        <f>[1]基础信息277!AA142</f>
        <v>集体</v>
      </c>
      <c r="R208" s="14" t="str">
        <f>[1]基础信息277!AB142</f>
        <v>批准拨用</v>
      </c>
      <c r="S208" s="14">
        <f>[1]基础信息277!AC142</f>
        <v>83.2</v>
      </c>
      <c r="T208" s="3" t="s">
        <v>198</v>
      </c>
      <c r="U208" s="3" t="str">
        <f>C208</f>
        <v>王慧媛、詹友才</v>
      </c>
      <c r="V208" s="25" t="s">
        <v>61</v>
      </c>
      <c r="W208" s="3" t="s">
        <v>34</v>
      </c>
      <c r="X208" s="3"/>
      <c r="Y208" s="25">
        <v>1</v>
      </c>
      <c r="Z208" s="20" t="s">
        <v>38</v>
      </c>
      <c r="AA208" s="3">
        <v>1</v>
      </c>
      <c r="AB208" s="17">
        <v>42.37</v>
      </c>
      <c r="AC208" s="17">
        <v>42.37</v>
      </c>
      <c r="AD208" s="18"/>
    </row>
    <row r="209" spans="1:30" s="19" customFormat="1" ht="39.950000000000003" customHeight="1" x14ac:dyDescent="0.3">
      <c r="A209" s="15"/>
      <c r="B209" s="14"/>
      <c r="C209" s="14"/>
      <c r="D209" s="14"/>
      <c r="E209" s="14"/>
      <c r="F209" s="14"/>
      <c r="G209" s="14"/>
      <c r="H209" s="14"/>
      <c r="I209" s="14"/>
      <c r="J209" s="14"/>
      <c r="K209" s="14"/>
      <c r="L209" s="14"/>
      <c r="M209" s="14"/>
      <c r="N209" s="14"/>
      <c r="O209" s="14"/>
      <c r="P209" s="14"/>
      <c r="Q209" s="14"/>
      <c r="R209" s="14"/>
      <c r="S209" s="14"/>
      <c r="T209" s="3" t="s">
        <v>199</v>
      </c>
      <c r="U209" s="3" t="str">
        <f>C208</f>
        <v>王慧媛、詹友才</v>
      </c>
      <c r="V209" s="25" t="s">
        <v>61</v>
      </c>
      <c r="W209" s="3" t="s">
        <v>34</v>
      </c>
      <c r="X209" s="3"/>
      <c r="Y209" s="25">
        <v>2</v>
      </c>
      <c r="Z209" s="16" t="s">
        <v>35</v>
      </c>
      <c r="AA209" s="3">
        <v>1</v>
      </c>
      <c r="AB209" s="17">
        <f>AC209*Y209</f>
        <v>66.58</v>
      </c>
      <c r="AC209" s="17">
        <v>33.29</v>
      </c>
      <c r="AD209" s="18"/>
    </row>
    <row r="210" spans="1:30" s="19" customFormat="1" ht="38.1" customHeight="1" x14ac:dyDescent="0.3">
      <c r="A210" s="21">
        <v>138</v>
      </c>
      <c r="B210" s="3">
        <f>[1]基础信息277!D143</f>
        <v>140</v>
      </c>
      <c r="C210" s="3" t="str">
        <f>[1]基础信息277!E143</f>
        <v>陈金凤</v>
      </c>
      <c r="D210" s="3" t="str">
        <f>[1]基础信息277!H143</f>
        <v>石件东路96号</v>
      </c>
      <c r="E210" s="3" t="str">
        <f>[1]基础信息277!I143</f>
        <v>00001010</v>
      </c>
      <c r="F210" s="3">
        <f>[1]基础信息277!K143</f>
        <v>80.739999999999995</v>
      </c>
      <c r="G210" s="3">
        <f>[1]基础信息277!M143</f>
        <v>40.369999999999997</v>
      </c>
      <c r="H210" s="3">
        <f>[1]基础信息277!O143</f>
        <v>1983</v>
      </c>
      <c r="I210" s="3" t="str">
        <f>[1]基础信息277!P143</f>
        <v>砖木</v>
      </c>
      <c r="J210" s="3">
        <f>[1]基础信息277!Q143</f>
        <v>2</v>
      </c>
      <c r="K210" s="3" t="str">
        <f>[1]基础信息277!R143</f>
        <v>1-2</v>
      </c>
      <c r="L210" s="3">
        <f>[1]基础信息277!S143</f>
        <v>1</v>
      </c>
      <c r="M210" s="3" t="str">
        <f>[1]基础信息277!W143</f>
        <v>落地房</v>
      </c>
      <c r="N210" s="3" t="s">
        <v>32</v>
      </c>
      <c r="O210" s="3" t="str">
        <f>[1]基础信息277!X143</f>
        <v>陈金凤</v>
      </c>
      <c r="P210" s="3" t="str">
        <f>[1]基础信息277!Y143</f>
        <v>1-2004-2-64</v>
      </c>
      <c r="Q210" s="3" t="str">
        <f>[1]基础信息277!AA143</f>
        <v>国有</v>
      </c>
      <c r="R210" s="3" t="str">
        <f>[1]基础信息277!AB143</f>
        <v>出让</v>
      </c>
      <c r="S210" s="3">
        <f>[1]基础信息277!AC143</f>
        <v>40.700000000000003</v>
      </c>
      <c r="T210" s="3" t="str">
        <f>[1]基础信息277!AT143</f>
        <v>F140</v>
      </c>
      <c r="U210" s="3" t="str">
        <f>C210</f>
        <v>陈金凤</v>
      </c>
      <c r="V210" s="3" t="str">
        <f>[1]基础信息277!AU143</f>
        <v>砖</v>
      </c>
      <c r="W210" s="3" t="s">
        <v>34</v>
      </c>
      <c r="X210" s="3"/>
      <c r="Y210" s="3">
        <f>[1]基础信息277!AV143</f>
        <v>2</v>
      </c>
      <c r="Z210" s="16" t="s">
        <v>35</v>
      </c>
      <c r="AA210" s="3">
        <f>[1]基础信息277!AW143</f>
        <v>1</v>
      </c>
      <c r="AB210" s="3">
        <f>[1]基础信息277!AX143</f>
        <v>63.64</v>
      </c>
      <c r="AC210" s="3">
        <f>[1]基础信息277!AY143</f>
        <v>31.82</v>
      </c>
      <c r="AD210" s="18"/>
    </row>
    <row r="211" spans="1:30" s="19" customFormat="1" ht="38.1" customHeight="1" x14ac:dyDescent="0.3">
      <c r="A211" s="21">
        <v>139</v>
      </c>
      <c r="B211" s="3">
        <f>[1]基础信息277!D144</f>
        <v>141</v>
      </c>
      <c r="C211" s="3" t="str">
        <f>[1]基础信息277!E144</f>
        <v>朱春林</v>
      </c>
      <c r="D211" s="3" t="str">
        <f>[1]基础信息277!H144</f>
        <v>石件东路92号</v>
      </c>
      <c r="E211" s="3" t="str">
        <f>[1]基础信息277!I144</f>
        <v>00006329</v>
      </c>
      <c r="F211" s="3">
        <f>[1]基础信息277!K144</f>
        <v>81.08</v>
      </c>
      <c r="G211" s="3">
        <f>[1]基础信息277!M144</f>
        <v>40.54</v>
      </c>
      <c r="H211" s="3">
        <f>[1]基础信息277!O144</f>
        <v>1979</v>
      </c>
      <c r="I211" s="3" t="str">
        <f>[1]基础信息277!P144</f>
        <v>砖木</v>
      </c>
      <c r="J211" s="3">
        <f>[1]基础信息277!Q144</f>
        <v>2</v>
      </c>
      <c r="K211" s="3" t="str">
        <f>[1]基础信息277!R144</f>
        <v>1-2</v>
      </c>
      <c r="L211" s="3">
        <f>[1]基础信息277!S144</f>
        <v>1</v>
      </c>
      <c r="M211" s="3" t="str">
        <f>[1]基础信息277!W144</f>
        <v>落地房</v>
      </c>
      <c r="N211" s="3" t="s">
        <v>32</v>
      </c>
      <c r="O211" s="3" t="str">
        <f>[1]基础信息277!X144</f>
        <v>朱春林</v>
      </c>
      <c r="P211" s="3" t="str">
        <f>[1]基础信息277!Y144</f>
        <v>2-2002-2-1263</v>
      </c>
      <c r="Q211" s="3" t="str">
        <f>[1]基础信息277!AA144</f>
        <v>集体</v>
      </c>
      <c r="R211" s="3" t="str">
        <f>[1]基础信息277!AB144</f>
        <v>批准拨用</v>
      </c>
      <c r="S211" s="3">
        <f>[1]基础信息277!AC144</f>
        <v>50.8</v>
      </c>
      <c r="T211" s="3" t="str">
        <f>[1]基础信息277!AT144</f>
        <v>F141</v>
      </c>
      <c r="U211" s="3" t="str">
        <f>C211</f>
        <v>朱春林</v>
      </c>
      <c r="V211" s="3" t="str">
        <f>[1]基础信息277!AU144</f>
        <v>砖</v>
      </c>
      <c r="W211" s="3" t="s">
        <v>34</v>
      </c>
      <c r="X211" s="3"/>
      <c r="Y211" s="3">
        <f>[1]基础信息277!AV144</f>
        <v>2</v>
      </c>
      <c r="Z211" s="16" t="s">
        <v>35</v>
      </c>
      <c r="AA211" s="3">
        <f>[1]基础信息277!AW144</f>
        <v>1</v>
      </c>
      <c r="AB211" s="3">
        <f>[1]基础信息277!AX144</f>
        <v>63.64</v>
      </c>
      <c r="AC211" s="3">
        <f>[1]基础信息277!AY144</f>
        <v>31.82</v>
      </c>
      <c r="AD211" s="18"/>
    </row>
    <row r="212" spans="1:30" s="19" customFormat="1" ht="38.1" customHeight="1" x14ac:dyDescent="0.3">
      <c r="A212" s="21">
        <v>140</v>
      </c>
      <c r="B212" s="3">
        <f>[1]基础信息277!D145</f>
        <v>142</v>
      </c>
      <c r="C212" s="3" t="str">
        <f>[1]基础信息277!E145</f>
        <v>张秀林</v>
      </c>
      <c r="D212" s="3" t="str">
        <f>[1]基础信息277!H145</f>
        <v>石件东路90号</v>
      </c>
      <c r="E212" s="3" t="str">
        <f>[1]基础信息277!I145</f>
        <v>00005769</v>
      </c>
      <c r="F212" s="3">
        <f>[1]基础信息277!K145</f>
        <v>80.19</v>
      </c>
      <c r="G212" s="3">
        <f>[1]基础信息277!M145</f>
        <v>40.1</v>
      </c>
      <c r="H212" s="3">
        <f>[1]基础信息277!O145</f>
        <v>1983</v>
      </c>
      <c r="I212" s="3" t="str">
        <f>[1]基础信息277!P145</f>
        <v>砖木</v>
      </c>
      <c r="J212" s="3">
        <f>[1]基础信息277!Q145</f>
        <v>2</v>
      </c>
      <c r="K212" s="3" t="str">
        <f>[1]基础信息277!R145</f>
        <v>1-2</v>
      </c>
      <c r="L212" s="3">
        <f>[1]基础信息277!S145</f>
        <v>1</v>
      </c>
      <c r="M212" s="3" t="str">
        <f>[1]基础信息277!W145</f>
        <v>落地房</v>
      </c>
      <c r="N212" s="3" t="s">
        <v>32</v>
      </c>
      <c r="O212" s="3" t="str">
        <f>[1]基础信息277!X145</f>
        <v>张秀林</v>
      </c>
      <c r="P212" s="3" t="str">
        <f>[1]基础信息277!Y145</f>
        <v>2-1993-2-1732</v>
      </c>
      <c r="Q212" s="3" t="str">
        <f>[1]基础信息277!AA145</f>
        <v>集体</v>
      </c>
      <c r="R212" s="3" t="str">
        <f>[1]基础信息277!AB145</f>
        <v>批准拨用</v>
      </c>
      <c r="S212" s="3">
        <f>[1]基础信息277!AC145</f>
        <v>71.400000000000006</v>
      </c>
      <c r="T212" s="3" t="s">
        <v>200</v>
      </c>
      <c r="U212" s="3" t="str">
        <f>C212</f>
        <v>张秀林</v>
      </c>
      <c r="V212" s="3" t="str">
        <f>[1]基础信息277!AU145</f>
        <v>砖</v>
      </c>
      <c r="W212" s="3" t="s">
        <v>34</v>
      </c>
      <c r="X212" s="3"/>
      <c r="Y212" s="3">
        <v>2</v>
      </c>
      <c r="Z212" s="16" t="s">
        <v>35</v>
      </c>
      <c r="AA212" s="3">
        <v>1</v>
      </c>
      <c r="AB212" s="3">
        <v>66.58</v>
      </c>
      <c r="AC212" s="3">
        <v>33.29</v>
      </c>
      <c r="AD212" s="18"/>
    </row>
    <row r="213" spans="1:30" s="19" customFormat="1" ht="38.1" customHeight="1" x14ac:dyDescent="0.3">
      <c r="A213" s="21">
        <v>141</v>
      </c>
      <c r="B213" s="3">
        <f>[1]基础信息277!D146</f>
        <v>143</v>
      </c>
      <c r="C213" s="3" t="str">
        <f>[1]基础信息277!E146</f>
        <v>冯彩玉</v>
      </c>
      <c r="D213" s="3" t="str">
        <f>[1]基础信息277!H146</f>
        <v>石件东路88号</v>
      </c>
      <c r="E213" s="3" t="str">
        <f>[1]基础信息277!I146</f>
        <v>00008316</v>
      </c>
      <c r="F213" s="3">
        <f>[1]基础信息277!K146</f>
        <v>81.400000000000006</v>
      </c>
      <c r="G213" s="3">
        <f>[1]基础信息277!M146</f>
        <v>40.700000000000003</v>
      </c>
      <c r="H213" s="3">
        <f>[1]基础信息277!O146</f>
        <v>1983</v>
      </c>
      <c r="I213" s="3" t="str">
        <f>[1]基础信息277!P146</f>
        <v>砖木</v>
      </c>
      <c r="J213" s="3">
        <f>[1]基础信息277!Q146</f>
        <v>2</v>
      </c>
      <c r="K213" s="3" t="str">
        <f>[1]基础信息277!R146</f>
        <v>1-2</v>
      </c>
      <c r="L213" s="3">
        <f>[1]基础信息277!S146</f>
        <v>1</v>
      </c>
      <c r="M213" s="3" t="str">
        <f>[1]基础信息277!W146</f>
        <v>落地房</v>
      </c>
      <c r="N213" s="3" t="s">
        <v>32</v>
      </c>
      <c r="O213" s="3" t="str">
        <f>[1]基础信息277!X146</f>
        <v>冯彩玉</v>
      </c>
      <c r="P213" s="3" t="str">
        <f>[1]基础信息277!Y146</f>
        <v>2-2004-2-1223</v>
      </c>
      <c r="Q213" s="3" t="str">
        <f>[1]基础信息277!AA146</f>
        <v>集体</v>
      </c>
      <c r="R213" s="3" t="str">
        <f>[1]基础信息277!AB146</f>
        <v>批准拨用</v>
      </c>
      <c r="S213" s="3">
        <f>[1]基础信息277!AC146</f>
        <v>40.619999999999997</v>
      </c>
      <c r="T213" s="3" t="s">
        <v>201</v>
      </c>
      <c r="U213" s="3" t="str">
        <f>C213</f>
        <v>冯彩玉</v>
      </c>
      <c r="V213" s="3" t="str">
        <f>[1]基础信息277!AU146</f>
        <v>砖</v>
      </c>
      <c r="W213" s="3" t="s">
        <v>34</v>
      </c>
      <c r="X213" s="3"/>
      <c r="Y213" s="3">
        <f>[1]基础信息277!AV146</f>
        <v>1</v>
      </c>
      <c r="Z213" s="20" t="s">
        <v>38</v>
      </c>
      <c r="AA213" s="3">
        <f>[1]基础信息277!AW146</f>
        <v>1</v>
      </c>
      <c r="AB213" s="3">
        <f>[1]基础信息277!AX146</f>
        <v>23.73</v>
      </c>
      <c r="AC213" s="3">
        <f>[1]基础信息277!AY146</f>
        <v>23.73</v>
      </c>
      <c r="AD213" s="18"/>
    </row>
    <row r="214" spans="1:30" s="19" customFormat="1" ht="38.1" customHeight="1" x14ac:dyDescent="0.3">
      <c r="A214" s="21">
        <v>142</v>
      </c>
      <c r="B214" s="3">
        <f>[1]基础信息277!D147</f>
        <v>144</v>
      </c>
      <c r="C214" s="3" t="str">
        <f>[1]基础信息277!E147</f>
        <v>潘桃敏</v>
      </c>
      <c r="D214" s="3" t="str">
        <f>[1]基础信息277!H147</f>
        <v>石件东路86号</v>
      </c>
      <c r="E214" s="3" t="str">
        <f>[1]基础信息277!I147</f>
        <v>浙(2019)瑞安市不动产权第0066007号</v>
      </c>
      <c r="F214" s="3">
        <f>[1]基础信息277!K147</f>
        <v>64.94</v>
      </c>
      <c r="G214" s="3">
        <f>[1]基础信息277!M147</f>
        <v>37.74</v>
      </c>
      <c r="H214" s="3">
        <f>[1]基础信息277!O147</f>
        <v>1983</v>
      </c>
      <c r="I214" s="3" t="str">
        <f>[1]基础信息277!P147</f>
        <v>砖木</v>
      </c>
      <c r="J214" s="3">
        <f>[1]基础信息277!Q147</f>
        <v>2</v>
      </c>
      <c r="K214" s="3" t="str">
        <f>[1]基础信息277!R147</f>
        <v>1-2</v>
      </c>
      <c r="L214" s="3">
        <f>[1]基础信息277!S147</f>
        <v>1</v>
      </c>
      <c r="M214" s="3" t="str">
        <f>[1]基础信息277!W147</f>
        <v>落地房</v>
      </c>
      <c r="N214" s="3" t="s">
        <v>32</v>
      </c>
      <c r="O214" s="3" t="str">
        <f>[1]基础信息277!X147</f>
        <v>潘桃敏</v>
      </c>
      <c r="P214" s="3" t="str">
        <f>[1]基础信息277!Y147</f>
        <v>浙(2019)瑞安市不动产权第0066007号</v>
      </c>
      <c r="Q214" s="3" t="str">
        <f>[1]基础信息277!AA147</f>
        <v>集体</v>
      </c>
      <c r="R214" s="3" t="str">
        <f>[1]基础信息277!AB147</f>
        <v>批准拨用</v>
      </c>
      <c r="S214" s="3">
        <f>[1]基础信息277!AC147</f>
        <v>35.68</v>
      </c>
      <c r="T214" s="3" t="s">
        <v>202</v>
      </c>
      <c r="U214" s="3" t="str">
        <f>C214</f>
        <v>潘桃敏</v>
      </c>
      <c r="V214" s="3" t="str">
        <f>[1]基础信息277!AU147</f>
        <v>砖</v>
      </c>
      <c r="W214" s="3" t="s">
        <v>34</v>
      </c>
      <c r="X214" s="3"/>
      <c r="Y214" s="3">
        <f>[1]基础信息277!AV147</f>
        <v>1</v>
      </c>
      <c r="Z214" s="20" t="s">
        <v>38</v>
      </c>
      <c r="AA214" s="3">
        <f>[1]基础信息277!AW147</f>
        <v>1</v>
      </c>
      <c r="AB214" s="3">
        <f>[1]基础信息277!AX147</f>
        <v>23.73</v>
      </c>
      <c r="AC214" s="3">
        <f>[1]基础信息277!AY147</f>
        <v>23.73</v>
      </c>
      <c r="AD214" s="18"/>
    </row>
    <row r="215" spans="1:30" s="19" customFormat="1" ht="38.1" customHeight="1" x14ac:dyDescent="0.3">
      <c r="A215" s="21">
        <v>143</v>
      </c>
      <c r="B215" s="3">
        <f>[1]基础信息277!D148</f>
        <v>145</v>
      </c>
      <c r="C215" s="3" t="str">
        <f>[1]基础信息277!E148</f>
        <v>潘桃敏</v>
      </c>
      <c r="D215" s="3" t="str">
        <f>[1]基础信息277!H148</f>
        <v>石件东路82号</v>
      </c>
      <c r="E215" s="3" t="str">
        <f>[1]基础信息277!I148</f>
        <v>浙(2019)瑞安市不动产权第0066004号</v>
      </c>
      <c r="F215" s="3">
        <f>[1]基础信息277!K148</f>
        <v>65.11</v>
      </c>
      <c r="G215" s="3">
        <f>[1]基础信息277!M148</f>
        <v>37.909999999999997</v>
      </c>
      <c r="H215" s="3">
        <f>[1]基础信息277!O148</f>
        <v>1978</v>
      </c>
      <c r="I215" s="3" t="str">
        <f>[1]基础信息277!P148</f>
        <v>砖木</v>
      </c>
      <c r="J215" s="3">
        <f>[1]基础信息277!Q148</f>
        <v>2</v>
      </c>
      <c r="K215" s="3" t="str">
        <f>[1]基础信息277!R148</f>
        <v>1-2</v>
      </c>
      <c r="L215" s="3">
        <f>[1]基础信息277!S148</f>
        <v>1</v>
      </c>
      <c r="M215" s="3" t="str">
        <f>[1]基础信息277!W148</f>
        <v>落地房</v>
      </c>
      <c r="N215" s="3" t="s">
        <v>32</v>
      </c>
      <c r="O215" s="3" t="str">
        <f>[1]基础信息277!X148</f>
        <v>潘桃敏</v>
      </c>
      <c r="P215" s="3" t="str">
        <f>[1]基础信息277!Y148</f>
        <v>浙(2019)瑞安市不动产权第0066004号</v>
      </c>
      <c r="Q215" s="3" t="str">
        <f>[1]基础信息277!AA148</f>
        <v>集体</v>
      </c>
      <c r="R215" s="3" t="str">
        <f>[1]基础信息277!AB148</f>
        <v>批准拨用</v>
      </c>
      <c r="S215" s="3">
        <f>[1]基础信息277!AC148</f>
        <v>37.35</v>
      </c>
      <c r="T215" s="3"/>
      <c r="U215" s="3"/>
      <c r="V215" s="3"/>
      <c r="W215" s="3"/>
      <c r="X215" s="3"/>
      <c r="Y215" s="3"/>
      <c r="Z215" s="3"/>
      <c r="AA215" s="3"/>
      <c r="AB215" s="3"/>
      <c r="AC215" s="3"/>
      <c r="AD215" s="18"/>
    </row>
    <row r="216" spans="1:30" s="19" customFormat="1" ht="38.1" customHeight="1" x14ac:dyDescent="0.3">
      <c r="A216" s="15">
        <v>144</v>
      </c>
      <c r="B216" s="14">
        <f>[1]基础信息277!D149</f>
        <v>146</v>
      </c>
      <c r="C216" s="14" t="str">
        <f>[1]基础信息277!E149</f>
        <v>吴秀弟</v>
      </c>
      <c r="D216" s="14" t="str">
        <f>[1]基础信息277!H149</f>
        <v>石件东路80号</v>
      </c>
      <c r="E216" s="14" t="str">
        <f>[1]基础信息277!I149</f>
        <v>浙(2017)瑞安市不动产权第0027667号</v>
      </c>
      <c r="F216" s="14">
        <f>[1]基础信息277!K149</f>
        <v>67.03</v>
      </c>
      <c r="G216" s="14">
        <f>[1]基础信息277!M149</f>
        <v>39.03</v>
      </c>
      <c r="H216" s="14">
        <f>[1]基础信息277!O149</f>
        <v>1978</v>
      </c>
      <c r="I216" s="14" t="str">
        <f>[1]基础信息277!P149</f>
        <v>混合</v>
      </c>
      <c r="J216" s="14">
        <f>[1]基础信息277!Q149</f>
        <v>2</v>
      </c>
      <c r="K216" s="14" t="str">
        <f>[1]基础信息277!R149</f>
        <v>1-2</v>
      </c>
      <c r="L216" s="14">
        <f>[1]基础信息277!S149</f>
        <v>1</v>
      </c>
      <c r="M216" s="14" t="str">
        <f>[1]基础信息277!W149</f>
        <v>落地房</v>
      </c>
      <c r="N216" s="14" t="s">
        <v>92</v>
      </c>
      <c r="O216" s="14" t="str">
        <f>[1]基础信息277!X149</f>
        <v>吴秀弟</v>
      </c>
      <c r="P216" s="14" t="str">
        <f>[1]基础信息277!Y149</f>
        <v>浙(2017)瑞安市不动产权第0027667号</v>
      </c>
      <c r="Q216" s="14" t="str">
        <f>[1]基础信息277!AA149</f>
        <v>集体</v>
      </c>
      <c r="R216" s="14" t="str">
        <f>[1]基础信息277!AB149</f>
        <v>批准拨用</v>
      </c>
      <c r="S216" s="14">
        <f>[1]基础信息277!AC149</f>
        <v>39.03</v>
      </c>
      <c r="T216" s="3" t="s">
        <v>203</v>
      </c>
      <c r="U216" s="3" t="str">
        <f>C216</f>
        <v>吴秀弟</v>
      </c>
      <c r="V216" s="25" t="s">
        <v>61</v>
      </c>
      <c r="W216" s="3" t="s">
        <v>34</v>
      </c>
      <c r="X216" s="3"/>
      <c r="Y216" s="25">
        <v>1</v>
      </c>
      <c r="Z216" s="20" t="s">
        <v>38</v>
      </c>
      <c r="AA216" s="3">
        <v>1</v>
      </c>
      <c r="AB216" s="17">
        <v>71.02</v>
      </c>
      <c r="AC216" s="17">
        <v>71.02</v>
      </c>
      <c r="AD216" s="18"/>
    </row>
    <row r="217" spans="1:30" s="19" customFormat="1" ht="38.1" customHeight="1" x14ac:dyDescent="0.3">
      <c r="A217" s="15"/>
      <c r="B217" s="14"/>
      <c r="C217" s="14"/>
      <c r="D217" s="14"/>
      <c r="E217" s="14"/>
      <c r="F217" s="14"/>
      <c r="G217" s="14"/>
      <c r="H217" s="14"/>
      <c r="I217" s="14"/>
      <c r="J217" s="14"/>
      <c r="K217" s="14"/>
      <c r="L217" s="14"/>
      <c r="M217" s="14"/>
      <c r="N217" s="14"/>
      <c r="O217" s="14"/>
      <c r="P217" s="14"/>
      <c r="Q217" s="14"/>
      <c r="R217" s="14"/>
      <c r="S217" s="14"/>
      <c r="T217" s="3" t="s">
        <v>204</v>
      </c>
      <c r="U217" s="3" t="str">
        <f>C216</f>
        <v>吴秀弟</v>
      </c>
      <c r="V217" s="25" t="s">
        <v>61</v>
      </c>
      <c r="W217" s="3" t="s">
        <v>34</v>
      </c>
      <c r="X217" s="3"/>
      <c r="Y217" s="25">
        <v>1</v>
      </c>
      <c r="Z217" s="20" t="s">
        <v>38</v>
      </c>
      <c r="AA217" s="3">
        <v>1</v>
      </c>
      <c r="AB217" s="17">
        <v>193.05</v>
      </c>
      <c r="AC217" s="17">
        <v>193.05</v>
      </c>
      <c r="AD217" s="18"/>
    </row>
    <row r="218" spans="1:30" s="19" customFormat="1" ht="39.950000000000003" customHeight="1" x14ac:dyDescent="0.3">
      <c r="A218" s="21">
        <v>145</v>
      </c>
      <c r="B218" s="3">
        <f>[1]基础信息277!D150</f>
        <v>147</v>
      </c>
      <c r="C218" s="3" t="str">
        <f>[1]基础信息277!E150</f>
        <v>潘叶风、潘叶总</v>
      </c>
      <c r="D218" s="3" t="str">
        <f>[1]基础信息277!H150</f>
        <v>石件东路20号</v>
      </c>
      <c r="E218" s="3" t="str">
        <f>[1]基础信息277!I150</f>
        <v>0000239(占1/2)、00007212</v>
      </c>
      <c r="F218" s="3">
        <f>[1]基础信息277!K150</f>
        <v>78.66</v>
      </c>
      <c r="G218" s="3">
        <f>[1]基础信息277!M150</f>
        <v>39.33</v>
      </c>
      <c r="H218" s="3">
        <f>[1]基础信息277!O150</f>
        <v>1978</v>
      </c>
      <c r="I218" s="3" t="str">
        <f>[1]基础信息277!P150</f>
        <v>砖木</v>
      </c>
      <c r="J218" s="3">
        <f>[1]基础信息277!Q150</f>
        <v>2</v>
      </c>
      <c r="K218" s="3" t="str">
        <f>[1]基础信息277!R150</f>
        <v>1-2</v>
      </c>
      <c r="L218" s="3">
        <f>[1]基础信息277!S150</f>
        <v>1</v>
      </c>
      <c r="M218" s="3" t="str">
        <f>[1]基础信息277!W150</f>
        <v>落地房</v>
      </c>
      <c r="N218" s="3" t="s">
        <v>32</v>
      </c>
      <c r="O218" s="3" t="str">
        <f>[1]基础信息277!X150</f>
        <v>潘阿总、潘林冲</v>
      </c>
      <c r="P218" s="3" t="str">
        <f>[1]基础信息277!Y150</f>
        <v>2-1993-2-1744、2-1993-2-1743</v>
      </c>
      <c r="Q218" s="3" t="str">
        <f>[1]基础信息277!AA150</f>
        <v>集体</v>
      </c>
      <c r="R218" s="3" t="str">
        <f>[1]基础信息277!AB150</f>
        <v>批准拨用</v>
      </c>
      <c r="S218" s="3">
        <f>[1]基础信息277!AC150</f>
        <v>58.9</v>
      </c>
      <c r="T218" s="3" t="str">
        <f>[1]基础信息277!AT150</f>
        <v>F147</v>
      </c>
      <c r="U218" s="3" t="str">
        <f>C218</f>
        <v>潘叶风、潘叶总</v>
      </c>
      <c r="V218" s="3" t="str">
        <f>[1]基础信息277!AU150</f>
        <v>砖</v>
      </c>
      <c r="W218" s="3" t="s">
        <v>34</v>
      </c>
      <c r="X218" s="3"/>
      <c r="Y218" s="3">
        <f>[1]基础信息277!AV150</f>
        <v>1</v>
      </c>
      <c r="Z218" s="20" t="s">
        <v>38</v>
      </c>
      <c r="AA218" s="3">
        <f>[1]基础信息277!AW150</f>
        <v>1</v>
      </c>
      <c r="AB218" s="3">
        <f>[1]基础信息277!AX150</f>
        <v>37.5</v>
      </c>
      <c r="AC218" s="3">
        <f>[1]基础信息277!AY150</f>
        <v>37.5</v>
      </c>
      <c r="AD218" s="18"/>
    </row>
    <row r="219" spans="1:30" s="19" customFormat="1" ht="42.95" customHeight="1" x14ac:dyDescent="0.3">
      <c r="A219" s="21">
        <v>146</v>
      </c>
      <c r="B219" s="3">
        <f>[1]基础信息277!D151</f>
        <v>148</v>
      </c>
      <c r="C219" s="3" t="str">
        <f>[1]基础信息277!E151</f>
        <v>潘叶青、潘叶通（失踪）</v>
      </c>
      <c r="D219" s="3" t="str">
        <f>[1]基础信息277!H151</f>
        <v>石件东路18号</v>
      </c>
      <c r="E219" s="3" t="str">
        <f>[1]基础信息277!I151</f>
        <v>0000238(占1/2)、00007211</v>
      </c>
      <c r="F219" s="3">
        <f>[1]基础信息277!K151</f>
        <v>78.66</v>
      </c>
      <c r="G219" s="3">
        <f>[1]基础信息277!M151</f>
        <v>39.33</v>
      </c>
      <c r="H219" s="3">
        <f>[1]基础信息277!O151</f>
        <v>1978</v>
      </c>
      <c r="I219" s="3" t="str">
        <f>[1]基础信息277!P151</f>
        <v>砖木</v>
      </c>
      <c r="J219" s="3">
        <f>[1]基础信息277!Q151</f>
        <v>2</v>
      </c>
      <c r="K219" s="3" t="str">
        <f>[1]基础信息277!R151</f>
        <v>1-2</v>
      </c>
      <c r="L219" s="3">
        <f>[1]基础信息277!S151</f>
        <v>1</v>
      </c>
      <c r="M219" s="3" t="str">
        <f>[1]基础信息277!W151</f>
        <v>落地房</v>
      </c>
      <c r="N219" s="3" t="s">
        <v>32</v>
      </c>
      <c r="O219" s="3" t="str">
        <f>[1]基础信息277!X151</f>
        <v>潘阿清、潘贤通</v>
      </c>
      <c r="P219" s="3" t="str">
        <f>[1]基础信息277!Y151</f>
        <v>2-1996-2-1745、2-1993-2-1746</v>
      </c>
      <c r="Q219" s="3" t="str">
        <f>[1]基础信息277!AA151</f>
        <v>集体</v>
      </c>
      <c r="R219" s="3" t="str">
        <f>[1]基础信息277!AB151</f>
        <v>批准拨用</v>
      </c>
      <c r="S219" s="3">
        <f>[1]基础信息277!AC151</f>
        <v>60.8</v>
      </c>
      <c r="T219" s="3" t="str">
        <f>[1]基础信息277!AT151</f>
        <v>F148</v>
      </c>
      <c r="U219" s="3" t="str">
        <f>C219</f>
        <v>潘叶青、潘叶通（失踪）</v>
      </c>
      <c r="V219" s="3" t="str">
        <f>[1]基础信息277!AU151</f>
        <v>砖</v>
      </c>
      <c r="W219" s="3" t="s">
        <v>34</v>
      </c>
      <c r="X219" s="3"/>
      <c r="Y219" s="3">
        <f>[1]基础信息277!AV151</f>
        <v>1</v>
      </c>
      <c r="Z219" s="20" t="s">
        <v>38</v>
      </c>
      <c r="AA219" s="3">
        <f>[1]基础信息277!AW151</f>
        <v>1</v>
      </c>
      <c r="AB219" s="3">
        <f>[1]基础信息277!AX151</f>
        <v>21.73</v>
      </c>
      <c r="AC219" s="3">
        <f>[1]基础信息277!AY151</f>
        <v>21.73</v>
      </c>
      <c r="AD219" s="18"/>
    </row>
    <row r="220" spans="1:30" s="19" customFormat="1" ht="42.95" customHeight="1" x14ac:dyDescent="0.3">
      <c r="A220" s="21">
        <v>147</v>
      </c>
      <c r="B220" s="3">
        <f>[1]基础信息277!D152</f>
        <v>149</v>
      </c>
      <c r="C220" s="3" t="str">
        <f>[1]基础信息277!E152</f>
        <v>李德新</v>
      </c>
      <c r="D220" s="3" t="str">
        <f>[1]基础信息277!H152</f>
        <v>石件东路16号</v>
      </c>
      <c r="E220" s="3" t="str">
        <f>[1]基础信息277!I152</f>
        <v>00008535</v>
      </c>
      <c r="F220" s="3">
        <f>[1]基础信息277!K152</f>
        <v>72.760000000000005</v>
      </c>
      <c r="G220" s="3">
        <f>[1]基础信息277!M152</f>
        <v>36.380000000000003</v>
      </c>
      <c r="H220" s="3">
        <f>[1]基础信息277!O152</f>
        <v>1970</v>
      </c>
      <c r="I220" s="3" t="str">
        <f>[1]基础信息277!P152</f>
        <v>砖木</v>
      </c>
      <c r="J220" s="3">
        <f>[1]基础信息277!Q152</f>
        <v>2</v>
      </c>
      <c r="K220" s="3" t="str">
        <f>[1]基础信息277!R152</f>
        <v>1-2</v>
      </c>
      <c r="L220" s="3">
        <f>[1]基础信息277!S152</f>
        <v>1</v>
      </c>
      <c r="M220" s="3" t="str">
        <f>[1]基础信息277!W152</f>
        <v>落地房</v>
      </c>
      <c r="N220" s="3" t="s">
        <v>32</v>
      </c>
      <c r="O220" s="3" t="str">
        <f>[1]基础信息277!X152</f>
        <v>李德兴</v>
      </c>
      <c r="P220" s="3" t="str">
        <f>[1]基础信息277!Y152</f>
        <v>2-1993-2-1742</v>
      </c>
      <c r="Q220" s="3" t="str">
        <f>[1]基础信息277!AA152</f>
        <v>集体</v>
      </c>
      <c r="R220" s="3" t="str">
        <f>[1]基础信息277!AB152</f>
        <v>批准拨用</v>
      </c>
      <c r="S220" s="3">
        <f>[1]基础信息277!AC152</f>
        <v>65.2</v>
      </c>
      <c r="T220" s="3" t="str">
        <f>[1]基础信息277!AT152</f>
        <v>F149</v>
      </c>
      <c r="U220" s="3" t="str">
        <f>C220</f>
        <v>李德新</v>
      </c>
      <c r="V220" s="3" t="str">
        <f>[1]基础信息277!AU152</f>
        <v>简</v>
      </c>
      <c r="W220" s="3" t="s">
        <v>34</v>
      </c>
      <c r="X220" s="3"/>
      <c r="Y220" s="3">
        <f>[1]基础信息277!AV152</f>
        <v>1</v>
      </c>
      <c r="Z220" s="20" t="s">
        <v>38</v>
      </c>
      <c r="AA220" s="3">
        <f>[1]基础信息277!AW152</f>
        <v>1</v>
      </c>
      <c r="AB220" s="3">
        <f>[1]基础信息277!AX152</f>
        <v>25.57</v>
      </c>
      <c r="AC220" s="3">
        <f>[1]基础信息277!AY152</f>
        <v>25.57</v>
      </c>
      <c r="AD220" s="18"/>
    </row>
    <row r="221" spans="1:30" s="19" customFormat="1" ht="42.95" customHeight="1" x14ac:dyDescent="0.3">
      <c r="A221" s="15">
        <v>148</v>
      </c>
      <c r="B221" s="14">
        <f>[1]基础信息277!D153</f>
        <v>150</v>
      </c>
      <c r="C221" s="14" t="str">
        <f>[1]基础信息277!E153</f>
        <v>李正池</v>
      </c>
      <c r="D221" s="14" t="str">
        <f>[1]基础信息277!H153</f>
        <v>石件东路12号</v>
      </c>
      <c r="E221" s="14" t="str">
        <f>[1]基础信息277!I153</f>
        <v>浙(2018)瑞安市不动产权第0061230号</v>
      </c>
      <c r="F221" s="14">
        <f>[1]基础信息277!K153</f>
        <v>69.55</v>
      </c>
      <c r="G221" s="14">
        <f>[1]基础信息277!M153</f>
        <v>34.78</v>
      </c>
      <c r="H221" s="14">
        <f>[1]基础信息277!O153</f>
        <v>1970</v>
      </c>
      <c r="I221" s="14" t="str">
        <f>[1]基础信息277!P153</f>
        <v>砖木</v>
      </c>
      <c r="J221" s="14">
        <f>[1]基础信息277!Q153</f>
        <v>2</v>
      </c>
      <c r="K221" s="14" t="str">
        <f>[1]基础信息277!R153</f>
        <v>1-2</v>
      </c>
      <c r="L221" s="14">
        <f>[1]基础信息277!S153</f>
        <v>1</v>
      </c>
      <c r="M221" s="14" t="str">
        <f>[1]基础信息277!W153</f>
        <v>落地房</v>
      </c>
      <c r="N221" s="14" t="s">
        <v>92</v>
      </c>
      <c r="O221" s="14" t="str">
        <f>[1]基础信息277!X153</f>
        <v>李正池</v>
      </c>
      <c r="P221" s="14" t="str">
        <f>[1]基础信息277!Y153</f>
        <v>浙(2018)瑞安市不动产权第0061230号</v>
      </c>
      <c r="Q221" s="14" t="str">
        <f>[1]基础信息277!AA153</f>
        <v>集体</v>
      </c>
      <c r="R221" s="14" t="str">
        <f>[1]基础信息277!AB153</f>
        <v>批准拨用</v>
      </c>
      <c r="S221" s="14">
        <f>[1]基础信息277!AC153</f>
        <v>48.8</v>
      </c>
      <c r="T221" s="3" t="s">
        <v>205</v>
      </c>
      <c r="U221" s="3" t="str">
        <f>C221</f>
        <v>李正池</v>
      </c>
      <c r="V221" s="25" t="s">
        <v>61</v>
      </c>
      <c r="W221" s="3" t="s">
        <v>34</v>
      </c>
      <c r="X221" s="3"/>
      <c r="Y221" s="25">
        <v>1</v>
      </c>
      <c r="Z221" s="20" t="s">
        <v>38</v>
      </c>
      <c r="AA221" s="3">
        <v>1</v>
      </c>
      <c r="AB221" s="17">
        <v>24.52</v>
      </c>
      <c r="AC221" s="17">
        <v>24.52</v>
      </c>
      <c r="AD221" s="18"/>
    </row>
    <row r="222" spans="1:30" s="19" customFormat="1" ht="42.95" customHeight="1" x14ac:dyDescent="0.3">
      <c r="A222" s="15"/>
      <c r="B222" s="14"/>
      <c r="C222" s="14"/>
      <c r="D222" s="14"/>
      <c r="E222" s="14"/>
      <c r="F222" s="14"/>
      <c r="G222" s="14"/>
      <c r="H222" s="14"/>
      <c r="I222" s="14"/>
      <c r="J222" s="14"/>
      <c r="K222" s="14"/>
      <c r="L222" s="14"/>
      <c r="M222" s="14"/>
      <c r="N222" s="14"/>
      <c r="O222" s="14"/>
      <c r="P222" s="14"/>
      <c r="Q222" s="14"/>
      <c r="R222" s="14"/>
      <c r="S222" s="14"/>
      <c r="T222" s="3" t="s">
        <v>206</v>
      </c>
      <c r="U222" s="3" t="str">
        <f>C221</f>
        <v>李正池</v>
      </c>
      <c r="V222" s="25" t="s">
        <v>61</v>
      </c>
      <c r="W222" s="3" t="s">
        <v>34</v>
      </c>
      <c r="X222" s="3"/>
      <c r="Y222" s="25">
        <v>1</v>
      </c>
      <c r="Z222" s="20" t="s">
        <v>38</v>
      </c>
      <c r="AA222" s="3">
        <v>1</v>
      </c>
      <c r="AB222" s="25">
        <v>15.13</v>
      </c>
      <c r="AC222" s="25">
        <v>15.13</v>
      </c>
      <c r="AD222" s="18"/>
    </row>
    <row r="223" spans="1:30" s="19" customFormat="1" ht="42.95" customHeight="1" x14ac:dyDescent="0.3">
      <c r="A223" s="15"/>
      <c r="B223" s="14"/>
      <c r="C223" s="14"/>
      <c r="D223" s="14"/>
      <c r="E223" s="14"/>
      <c r="F223" s="14"/>
      <c r="G223" s="14"/>
      <c r="H223" s="14"/>
      <c r="I223" s="14"/>
      <c r="J223" s="14"/>
      <c r="K223" s="14"/>
      <c r="L223" s="14"/>
      <c r="M223" s="14"/>
      <c r="N223" s="14"/>
      <c r="O223" s="14"/>
      <c r="P223" s="14"/>
      <c r="Q223" s="14"/>
      <c r="R223" s="14"/>
      <c r="S223" s="14"/>
      <c r="T223" s="3" t="s">
        <v>207</v>
      </c>
      <c r="U223" s="3" t="str">
        <f>C221</f>
        <v>李正池</v>
      </c>
      <c r="V223" s="25" t="s">
        <v>61</v>
      </c>
      <c r="W223" s="3" t="s">
        <v>34</v>
      </c>
      <c r="X223" s="3"/>
      <c r="Y223" s="25">
        <v>1</v>
      </c>
      <c r="Z223" s="20" t="s">
        <v>38</v>
      </c>
      <c r="AA223" s="3">
        <v>1</v>
      </c>
      <c r="AB223" s="35">
        <v>22.71</v>
      </c>
      <c r="AC223" s="35">
        <v>22.71</v>
      </c>
      <c r="AD223" s="18"/>
    </row>
    <row r="224" spans="1:30" s="19" customFormat="1" ht="42.95" customHeight="1" x14ac:dyDescent="0.3">
      <c r="A224" s="21">
        <v>149</v>
      </c>
      <c r="B224" s="3">
        <f>[1]基础信息277!D154</f>
        <v>151</v>
      </c>
      <c r="C224" s="3" t="str">
        <f>[1]基础信息277!E154</f>
        <v>李德木</v>
      </c>
      <c r="D224" s="3" t="str">
        <f>[1]基础信息277!H154</f>
        <v>石件东路10号</v>
      </c>
      <c r="E224" s="3" t="str">
        <f>[1]基础信息277!I154</f>
        <v>浙(2019)瑞安市不动产权第0052481号</v>
      </c>
      <c r="F224" s="3">
        <f>[1]基础信息277!K154</f>
        <v>75.540000000000006</v>
      </c>
      <c r="G224" s="3">
        <f>[1]基础信息277!M154</f>
        <v>37.770000000000003</v>
      </c>
      <c r="H224" s="3">
        <f>[1]基础信息277!O154</f>
        <v>1970</v>
      </c>
      <c r="I224" s="3" t="str">
        <f>[1]基础信息277!P154</f>
        <v>砖木</v>
      </c>
      <c r="J224" s="3">
        <f>[1]基础信息277!Q154</f>
        <v>2</v>
      </c>
      <c r="K224" s="3" t="str">
        <f>[1]基础信息277!R154</f>
        <v>1-2</v>
      </c>
      <c r="L224" s="3">
        <f>[1]基础信息277!S154</f>
        <v>1</v>
      </c>
      <c r="M224" s="3" t="str">
        <f>[1]基础信息277!W154</f>
        <v>落地房</v>
      </c>
      <c r="N224" s="3" t="s">
        <v>32</v>
      </c>
      <c r="O224" s="3" t="str">
        <f>[1]基础信息277!X154</f>
        <v>李德木</v>
      </c>
      <c r="P224" s="3" t="str">
        <f>[1]基础信息277!Y154</f>
        <v>浙(2019)瑞安市不动产权第0052481号</v>
      </c>
      <c r="Q224" s="3" t="str">
        <f>[1]基础信息277!AA154</f>
        <v>集体</v>
      </c>
      <c r="R224" s="3" t="str">
        <f>[1]基础信息277!AB154</f>
        <v>批准拨用</v>
      </c>
      <c r="S224" s="3">
        <f>[1]基础信息277!AC154</f>
        <v>37.770000000000003</v>
      </c>
      <c r="T224" s="3" t="str">
        <f>[1]基础信息277!AT154</f>
        <v>F151</v>
      </c>
      <c r="U224" s="3" t="str">
        <f>C224</f>
        <v>李德木</v>
      </c>
      <c r="V224" s="25" t="s">
        <v>61</v>
      </c>
      <c r="W224" s="3" t="s">
        <v>34</v>
      </c>
      <c r="X224" s="3"/>
      <c r="Y224" s="25">
        <v>1</v>
      </c>
      <c r="Z224" s="20" t="s">
        <v>38</v>
      </c>
      <c r="AA224" s="3">
        <f>[1]基础信息277!AW154</f>
        <v>1</v>
      </c>
      <c r="AB224" s="17">
        <v>16.3</v>
      </c>
      <c r="AC224" s="17">
        <v>16.3</v>
      </c>
      <c r="AD224" s="18"/>
    </row>
    <row r="225" spans="1:30" s="19" customFormat="1" ht="42.95" customHeight="1" x14ac:dyDescent="0.3">
      <c r="A225" s="15">
        <v>150</v>
      </c>
      <c r="B225" s="14">
        <f>[1]基础信息277!D155</f>
        <v>153</v>
      </c>
      <c r="C225" s="14" t="str">
        <f>[1]基础信息277!E155</f>
        <v>郑万松</v>
      </c>
      <c r="D225" s="14" t="str">
        <f>[1]基础信息277!H155</f>
        <v>石件东路8号</v>
      </c>
      <c r="E225" s="14" t="str">
        <f>[1]基础信息277!I155</f>
        <v>00008499</v>
      </c>
      <c r="F225" s="14">
        <f>[1]基础信息277!K155</f>
        <v>74.86</v>
      </c>
      <c r="G225" s="14">
        <f>[1]基础信息277!M155</f>
        <v>37.43</v>
      </c>
      <c r="H225" s="14">
        <f>[1]基础信息277!O155</f>
        <v>1970</v>
      </c>
      <c r="I225" s="14" t="str">
        <f>[1]基础信息277!P155</f>
        <v>砖木</v>
      </c>
      <c r="J225" s="14">
        <f>[1]基础信息277!Q155</f>
        <v>2</v>
      </c>
      <c r="K225" s="14" t="str">
        <f>[1]基础信息277!R155</f>
        <v>1-2</v>
      </c>
      <c r="L225" s="14">
        <f>[1]基础信息277!S155</f>
        <v>1</v>
      </c>
      <c r="M225" s="14" t="str">
        <f>[1]基础信息277!W155</f>
        <v>落地房</v>
      </c>
      <c r="N225" s="14" t="s">
        <v>92</v>
      </c>
      <c r="O225" s="14" t="str">
        <f>[1]基础信息277!X155</f>
        <v>郑万松</v>
      </c>
      <c r="P225" s="14" t="str">
        <f>[1]基础信息277!Y155</f>
        <v>2-2003-2-84</v>
      </c>
      <c r="Q225" s="14" t="str">
        <f>[1]基础信息277!AA155</f>
        <v>集体</v>
      </c>
      <c r="R225" s="14" t="str">
        <f>[1]基础信息277!AB155</f>
        <v>批准拨用</v>
      </c>
      <c r="S225" s="14">
        <f>[1]基础信息277!AC155</f>
        <v>37.9</v>
      </c>
      <c r="T225" s="3" t="s">
        <v>208</v>
      </c>
      <c r="U225" s="3" t="str">
        <f>C225</f>
        <v>郑万松</v>
      </c>
      <c r="V225" s="3" t="str">
        <f>[1]基础信息277!AU155</f>
        <v>简、砖</v>
      </c>
      <c r="W225" s="3" t="s">
        <v>34</v>
      </c>
      <c r="X225" s="3"/>
      <c r="Y225" s="3">
        <v>1</v>
      </c>
      <c r="Z225" s="20" t="s">
        <v>38</v>
      </c>
      <c r="AA225" s="3">
        <v>1</v>
      </c>
      <c r="AB225" s="17">
        <v>22.6</v>
      </c>
      <c r="AC225" s="17">
        <v>22.6</v>
      </c>
      <c r="AD225" s="18"/>
    </row>
    <row r="226" spans="1:30" s="19" customFormat="1" ht="42.95" customHeight="1" x14ac:dyDescent="0.3">
      <c r="A226" s="15"/>
      <c r="B226" s="14"/>
      <c r="C226" s="14"/>
      <c r="D226" s="14"/>
      <c r="E226" s="14"/>
      <c r="F226" s="14"/>
      <c r="G226" s="14"/>
      <c r="H226" s="14"/>
      <c r="I226" s="14"/>
      <c r="J226" s="14"/>
      <c r="K226" s="14"/>
      <c r="L226" s="14"/>
      <c r="M226" s="14"/>
      <c r="N226" s="14"/>
      <c r="O226" s="14"/>
      <c r="P226" s="14"/>
      <c r="Q226" s="14"/>
      <c r="R226" s="14"/>
      <c r="S226" s="14"/>
      <c r="T226" s="3" t="s">
        <v>209</v>
      </c>
      <c r="U226" s="3" t="str">
        <f>C225</f>
        <v>郑万松</v>
      </c>
      <c r="V226" s="25" t="s">
        <v>61</v>
      </c>
      <c r="W226" s="3" t="s">
        <v>34</v>
      </c>
      <c r="X226" s="3"/>
      <c r="Y226" s="3">
        <v>1</v>
      </c>
      <c r="Z226" s="20" t="s">
        <v>38</v>
      </c>
      <c r="AA226" s="3">
        <v>1</v>
      </c>
      <c r="AB226" s="17">
        <v>25.8</v>
      </c>
      <c r="AC226" s="17">
        <v>25.8</v>
      </c>
      <c r="AD226" s="18"/>
    </row>
    <row r="227" spans="1:30" s="19" customFormat="1" ht="42.95" customHeight="1" x14ac:dyDescent="0.3">
      <c r="A227" s="21">
        <v>151</v>
      </c>
      <c r="B227" s="3">
        <f>[1]基础信息277!D156</f>
        <v>154</v>
      </c>
      <c r="C227" s="3" t="str">
        <f>[1]基础信息277!E156</f>
        <v>郑存坤（已故）</v>
      </c>
      <c r="D227" s="3" t="str">
        <f>[1]基础信息277!H156</f>
        <v>石件东路6号</v>
      </c>
      <c r="E227" s="3" t="str">
        <f>[1]基础信息277!I156</f>
        <v>00006079</v>
      </c>
      <c r="F227" s="3">
        <f>[1]基础信息277!K156</f>
        <v>70.53</v>
      </c>
      <c r="G227" s="3">
        <f>[1]基础信息277!M156</f>
        <v>35.26</v>
      </c>
      <c r="H227" s="3">
        <f>[1]基础信息277!O156</f>
        <v>1980</v>
      </c>
      <c r="I227" s="3" t="str">
        <f>[1]基础信息277!P156</f>
        <v>砖木</v>
      </c>
      <c r="J227" s="3">
        <f>[1]基础信息277!Q156</f>
        <v>2</v>
      </c>
      <c r="K227" s="3" t="str">
        <f>[1]基础信息277!R156</f>
        <v>1-2</v>
      </c>
      <c r="L227" s="3">
        <f>[1]基础信息277!S156</f>
        <v>1</v>
      </c>
      <c r="M227" s="3" t="str">
        <f>[1]基础信息277!W156</f>
        <v>落地房</v>
      </c>
      <c r="N227" s="3" t="s">
        <v>32</v>
      </c>
      <c r="O227" s="3" t="str">
        <f>[1]基础信息277!X156</f>
        <v>郑存坤</v>
      </c>
      <c r="P227" s="3" t="str">
        <f>[1]基础信息277!Y156</f>
        <v>2-1993-2-1737</v>
      </c>
      <c r="Q227" s="3" t="str">
        <f>[1]基础信息277!AA156</f>
        <v>集体</v>
      </c>
      <c r="R227" s="3" t="str">
        <f>[1]基础信息277!AB156</f>
        <v>批准拨用</v>
      </c>
      <c r="S227" s="3">
        <f>[1]基础信息277!AC156</f>
        <v>43.2</v>
      </c>
      <c r="T227" s="3" t="str">
        <f>[1]基础信息277!AT156</f>
        <v>F154</v>
      </c>
      <c r="U227" s="3" t="str">
        <f>C227</f>
        <v>郑存坤（已故）</v>
      </c>
      <c r="V227" s="3" t="str">
        <f>[1]基础信息277!AU156</f>
        <v>砖</v>
      </c>
      <c r="W227" s="3" t="s">
        <v>34</v>
      </c>
      <c r="X227" s="3"/>
      <c r="Y227" s="3">
        <f>[1]基础信息277!AV156</f>
        <v>1</v>
      </c>
      <c r="Z227" s="20" t="s">
        <v>38</v>
      </c>
      <c r="AA227" s="3">
        <f>[1]基础信息277!AW156</f>
        <v>2</v>
      </c>
      <c r="AB227" s="3">
        <f>[1]基础信息277!AX156</f>
        <v>53</v>
      </c>
      <c r="AC227" s="3">
        <f>[1]基础信息277!AY156</f>
        <v>53</v>
      </c>
      <c r="AD227" s="18"/>
    </row>
    <row r="228" spans="1:30" s="19" customFormat="1" ht="42.95" customHeight="1" x14ac:dyDescent="0.3">
      <c r="A228" s="15">
        <v>152</v>
      </c>
      <c r="B228" s="14">
        <f>[1]基础信息277!D157</f>
        <v>155</v>
      </c>
      <c r="C228" s="14" t="str">
        <f>[1]基础信息277!E157</f>
        <v>郑存银</v>
      </c>
      <c r="D228" s="14" t="str">
        <f>[1]基础信息277!H157</f>
        <v>石件东路2号</v>
      </c>
      <c r="E228" s="14" t="str">
        <f>[1]基础信息277!I157</f>
        <v>00006213</v>
      </c>
      <c r="F228" s="14">
        <f>[1]基础信息277!K157</f>
        <v>74.86</v>
      </c>
      <c r="G228" s="14">
        <f>[1]基础信息277!M157</f>
        <v>37.43</v>
      </c>
      <c r="H228" s="14">
        <f>[1]基础信息277!O157</f>
        <v>1976</v>
      </c>
      <c r="I228" s="14" t="str">
        <f>[1]基础信息277!P157</f>
        <v>砖木</v>
      </c>
      <c r="J228" s="14">
        <f>[1]基础信息277!Q157</f>
        <v>2</v>
      </c>
      <c r="K228" s="14" t="str">
        <f>[1]基础信息277!R157</f>
        <v>1-2</v>
      </c>
      <c r="L228" s="14">
        <f>[1]基础信息277!S157</f>
        <v>1</v>
      </c>
      <c r="M228" s="14" t="str">
        <f>[1]基础信息277!W157</f>
        <v>落地房</v>
      </c>
      <c r="N228" s="14" t="s">
        <v>92</v>
      </c>
      <c r="O228" s="14" t="str">
        <f>[1]基础信息277!X157</f>
        <v>郑存艮</v>
      </c>
      <c r="P228" s="14" t="str">
        <f>[1]基础信息277!Y157</f>
        <v>2-1993-2-1736</v>
      </c>
      <c r="Q228" s="14" t="str">
        <f>[1]基础信息277!AA157</f>
        <v>集体</v>
      </c>
      <c r="R228" s="14" t="str">
        <f>[1]基础信息277!AB157</f>
        <v>批准拨用</v>
      </c>
      <c r="S228" s="14">
        <f>[1]基础信息277!AC157</f>
        <v>45.9</v>
      </c>
      <c r="T228" s="3" t="s">
        <v>210</v>
      </c>
      <c r="U228" s="3" t="str">
        <f>C228</f>
        <v>郑存银</v>
      </c>
      <c r="V228" s="25" t="s">
        <v>82</v>
      </c>
      <c r="W228" s="3" t="s">
        <v>34</v>
      </c>
      <c r="X228" s="3"/>
      <c r="Y228" s="25">
        <v>1</v>
      </c>
      <c r="Z228" s="20" t="s">
        <v>38</v>
      </c>
      <c r="AA228" s="3">
        <v>1</v>
      </c>
      <c r="AB228" s="17">
        <v>30.56</v>
      </c>
      <c r="AC228" s="17">
        <v>30.56</v>
      </c>
      <c r="AD228" s="18"/>
    </row>
    <row r="229" spans="1:30" s="19" customFormat="1" ht="42.95" customHeight="1" x14ac:dyDescent="0.3">
      <c r="A229" s="15"/>
      <c r="B229" s="14"/>
      <c r="C229" s="14"/>
      <c r="D229" s="14"/>
      <c r="E229" s="14"/>
      <c r="F229" s="14"/>
      <c r="G229" s="14"/>
      <c r="H229" s="14"/>
      <c r="I229" s="14"/>
      <c r="J229" s="14"/>
      <c r="K229" s="14"/>
      <c r="L229" s="14"/>
      <c r="M229" s="14"/>
      <c r="N229" s="14"/>
      <c r="O229" s="14"/>
      <c r="P229" s="14"/>
      <c r="Q229" s="14"/>
      <c r="R229" s="14"/>
      <c r="S229" s="14"/>
      <c r="T229" s="3" t="s">
        <v>211</v>
      </c>
      <c r="U229" s="3" t="str">
        <f>C228</f>
        <v>郑存银</v>
      </c>
      <c r="V229" s="25" t="s">
        <v>82</v>
      </c>
      <c r="W229" s="3" t="s">
        <v>34</v>
      </c>
      <c r="X229" s="3"/>
      <c r="Y229" s="25">
        <v>1</v>
      </c>
      <c r="Z229" s="20" t="s">
        <v>38</v>
      </c>
      <c r="AA229" s="3">
        <v>1</v>
      </c>
      <c r="AB229" s="17">
        <v>8.92</v>
      </c>
      <c r="AC229" s="17">
        <v>8.92</v>
      </c>
      <c r="AD229" s="18"/>
    </row>
    <row r="230" spans="1:30" s="19" customFormat="1" ht="38.1" customHeight="1" x14ac:dyDescent="0.3">
      <c r="A230" s="21">
        <v>153</v>
      </c>
      <c r="B230" s="3">
        <f>[1]基础信息277!D158</f>
        <v>156</v>
      </c>
      <c r="C230" s="3" t="str">
        <f>[1]基础信息277!E158</f>
        <v>郑聪明</v>
      </c>
      <c r="D230" s="3" t="str">
        <f>[1]基础信息277!H158</f>
        <v>石件东路63号</v>
      </c>
      <c r="E230" s="3" t="str">
        <f>[1]基础信息277!I158</f>
        <v>00015825</v>
      </c>
      <c r="F230" s="3">
        <f>[1]基础信息277!K158</f>
        <v>66.239999999999995</v>
      </c>
      <c r="G230" s="3">
        <f>[1]基础信息277!M158</f>
        <v>38.47</v>
      </c>
      <c r="H230" s="3">
        <f>[1]基础信息277!O158</f>
        <v>1981</v>
      </c>
      <c r="I230" s="3" t="str">
        <f>[1]基础信息277!P158</f>
        <v>砖木</v>
      </c>
      <c r="J230" s="3">
        <f>[1]基础信息277!Q158</f>
        <v>2</v>
      </c>
      <c r="K230" s="3" t="str">
        <f>[1]基础信息277!R158</f>
        <v>1-2</v>
      </c>
      <c r="L230" s="3">
        <f>[1]基础信息277!S158</f>
        <v>1</v>
      </c>
      <c r="M230" s="3" t="str">
        <f>[1]基础信息277!W158</f>
        <v>落地房</v>
      </c>
      <c r="N230" s="3" t="s">
        <v>32</v>
      </c>
      <c r="O230" s="3" t="str">
        <f>[1]基础信息277!X158</f>
        <v>郑聪明</v>
      </c>
      <c r="P230" s="3" t="str">
        <f>[1]基础信息277!Y158</f>
        <v>2-2007-2-304</v>
      </c>
      <c r="Q230" s="3" t="str">
        <f>[1]基础信息277!AA158</f>
        <v>集体</v>
      </c>
      <c r="R230" s="3" t="str">
        <f>[1]基础信息277!AB158</f>
        <v>批准拨用</v>
      </c>
      <c r="S230" s="3">
        <f>[1]基础信息277!AC158</f>
        <v>41.8</v>
      </c>
      <c r="T230" s="3" t="str">
        <f>[1]基础信息277!AT158</f>
        <v>F156</v>
      </c>
      <c r="U230" s="3" t="str">
        <f>C230</f>
        <v>郑聪明</v>
      </c>
      <c r="V230" s="3" t="str">
        <f>[1]基础信息277!AU158</f>
        <v>砖</v>
      </c>
      <c r="W230" s="3" t="s">
        <v>34</v>
      </c>
      <c r="X230" s="3"/>
      <c r="Y230" s="3">
        <f>[1]基础信息277!AV158</f>
        <v>2</v>
      </c>
      <c r="Z230" s="16" t="s">
        <v>35</v>
      </c>
      <c r="AA230" s="3">
        <f>[1]基础信息277!AW158</f>
        <v>2</v>
      </c>
      <c r="AB230" s="3">
        <f>[1]基础信息277!AX158</f>
        <v>146.46</v>
      </c>
      <c r="AC230" s="3">
        <f>[1]基础信息277!AY158</f>
        <v>73.23</v>
      </c>
      <c r="AD230" s="18"/>
    </row>
    <row r="231" spans="1:30" s="19" customFormat="1" ht="38.1" customHeight="1" x14ac:dyDescent="0.3">
      <c r="A231" s="21">
        <v>154</v>
      </c>
      <c r="B231" s="3">
        <f>[1]基础信息277!D159</f>
        <v>157</v>
      </c>
      <c r="C231" s="3" t="str">
        <f>[1]基础信息277!E159</f>
        <v>郑良银</v>
      </c>
      <c r="D231" s="3" t="str">
        <f>[1]基础信息277!H159</f>
        <v>石件东路61号</v>
      </c>
      <c r="E231" s="3" t="str">
        <f>[1]基础信息277!I159</f>
        <v>00007319</v>
      </c>
      <c r="F231" s="3">
        <f>[1]基础信息277!K159</f>
        <v>63.36</v>
      </c>
      <c r="G231" s="3">
        <f>[1]基础信息277!M159</f>
        <v>36.799999999999997</v>
      </c>
      <c r="H231" s="3">
        <f>[1]基础信息277!O159</f>
        <v>1970</v>
      </c>
      <c r="I231" s="3" t="str">
        <f>[1]基础信息277!P159</f>
        <v>砖木</v>
      </c>
      <c r="J231" s="3">
        <f>[1]基础信息277!Q159</f>
        <v>2</v>
      </c>
      <c r="K231" s="3" t="str">
        <f>[1]基础信息277!R159</f>
        <v>1-2</v>
      </c>
      <c r="L231" s="3">
        <f>[1]基础信息277!S159</f>
        <v>1</v>
      </c>
      <c r="M231" s="3" t="str">
        <f>[1]基础信息277!W159</f>
        <v>落地房</v>
      </c>
      <c r="N231" s="3" t="s">
        <v>32</v>
      </c>
      <c r="O231" s="3" t="str">
        <f>[1]基础信息277!X159</f>
        <v>郑良银</v>
      </c>
      <c r="P231" s="3" t="str">
        <f>[1]基础信息277!Y159</f>
        <v>2-2003-2-88</v>
      </c>
      <c r="Q231" s="3" t="str">
        <f>[1]基础信息277!AA159</f>
        <v>集体</v>
      </c>
      <c r="R231" s="3" t="str">
        <f>[1]基础信息277!AB159</f>
        <v>批准拨用</v>
      </c>
      <c r="S231" s="3">
        <f>[1]基础信息277!AC159</f>
        <v>46.7</v>
      </c>
      <c r="T231" s="3"/>
      <c r="U231" s="3"/>
      <c r="V231" s="3"/>
      <c r="W231" s="3"/>
      <c r="X231" s="3"/>
      <c r="Y231" s="3"/>
      <c r="Z231" s="3"/>
      <c r="AA231" s="3"/>
      <c r="AB231" s="3"/>
      <c r="AC231" s="3"/>
      <c r="AD231" s="18"/>
    </row>
    <row r="232" spans="1:30" s="19" customFormat="1" ht="38.1" customHeight="1" x14ac:dyDescent="0.3">
      <c r="A232" s="21">
        <v>155</v>
      </c>
      <c r="B232" s="3">
        <f>[1]基础信息277!D160</f>
        <v>158</v>
      </c>
      <c r="C232" s="3" t="str">
        <f>[1]基础信息277!E160</f>
        <v>郑良银</v>
      </c>
      <c r="D232" s="3" t="str">
        <f>[1]基础信息277!H160</f>
        <v>石件东路59号</v>
      </c>
      <c r="E232" s="3" t="str">
        <f>[1]基础信息277!I160</f>
        <v>00015869</v>
      </c>
      <c r="F232" s="3">
        <f>[1]基础信息277!K160</f>
        <v>65.28</v>
      </c>
      <c r="G232" s="3">
        <f>[1]基础信息277!M160</f>
        <v>37.909999999999997</v>
      </c>
      <c r="H232" s="3">
        <f>[1]基础信息277!O160</f>
        <v>1970</v>
      </c>
      <c r="I232" s="3" t="str">
        <f>[1]基础信息277!P160</f>
        <v>砖木</v>
      </c>
      <c r="J232" s="3">
        <f>[1]基础信息277!Q160</f>
        <v>2</v>
      </c>
      <c r="K232" s="3" t="str">
        <f>[1]基础信息277!R160</f>
        <v>1-2</v>
      </c>
      <c r="L232" s="3">
        <f>[1]基础信息277!S160</f>
        <v>1</v>
      </c>
      <c r="M232" s="3" t="str">
        <f>[1]基础信息277!W160</f>
        <v>落地房</v>
      </c>
      <c r="N232" s="3" t="s">
        <v>32</v>
      </c>
      <c r="O232" s="3" t="str">
        <f>[1]基础信息277!X160</f>
        <v>郑良银</v>
      </c>
      <c r="P232" s="3" t="str">
        <f>[1]基础信息277!Y160</f>
        <v>2-2007-2-327</v>
      </c>
      <c r="Q232" s="3" t="str">
        <f>[1]基础信息277!AA160</f>
        <v>集体</v>
      </c>
      <c r="R232" s="3" t="str">
        <f>[1]基础信息277!AB160</f>
        <v>批准拨用</v>
      </c>
      <c r="S232" s="3">
        <f>[1]基础信息277!AC160</f>
        <v>37.4</v>
      </c>
      <c r="T232" s="3"/>
      <c r="U232" s="3"/>
      <c r="V232" s="3"/>
      <c r="W232" s="3"/>
      <c r="X232" s="3"/>
      <c r="Y232" s="3"/>
      <c r="Z232" s="3"/>
      <c r="AA232" s="3"/>
      <c r="AB232" s="3"/>
      <c r="AC232" s="3"/>
      <c r="AD232" s="18"/>
    </row>
    <row r="233" spans="1:30" s="19" customFormat="1" ht="38.1" customHeight="1" x14ac:dyDescent="0.3">
      <c r="A233" s="21">
        <v>156</v>
      </c>
      <c r="B233" s="3">
        <f>[1]基础信息277!D161</f>
        <v>159</v>
      </c>
      <c r="C233" s="3" t="str">
        <f>[1]基础信息277!E161</f>
        <v>郑存林</v>
      </c>
      <c r="D233" s="3" t="str">
        <f>[1]基础信息277!H161</f>
        <v>石件东路57号</v>
      </c>
      <c r="E233" s="3" t="str">
        <f>[1]基础信息277!I161</f>
        <v>浙(2019)瑞安市不动产权第0018359号</v>
      </c>
      <c r="F233" s="3">
        <f>[1]基础信息277!K161</f>
        <v>66.13</v>
      </c>
      <c r="G233" s="3">
        <f>[1]基础信息277!M161</f>
        <v>37.909999999999997</v>
      </c>
      <c r="H233" s="3">
        <f>[1]基础信息277!O161</f>
        <v>1981</v>
      </c>
      <c r="I233" s="3" t="str">
        <f>[1]基础信息277!P161</f>
        <v>砖木</v>
      </c>
      <c r="J233" s="3">
        <f>[1]基础信息277!Q161</f>
        <v>2</v>
      </c>
      <c r="K233" s="3" t="str">
        <f>[1]基础信息277!R161</f>
        <v>1-2</v>
      </c>
      <c r="L233" s="3">
        <f>[1]基础信息277!S161</f>
        <v>1</v>
      </c>
      <c r="M233" s="3" t="str">
        <f>[1]基础信息277!W161</f>
        <v>落地房</v>
      </c>
      <c r="N233" s="3" t="s">
        <v>32</v>
      </c>
      <c r="O233" s="3" t="str">
        <f>[1]基础信息277!X161</f>
        <v>郑存林</v>
      </c>
      <c r="P233" s="3" t="str">
        <f>[1]基础信息277!Y161</f>
        <v>浙(2019)瑞安市不动产权第0018359号</v>
      </c>
      <c r="Q233" s="3" t="str">
        <f>[1]基础信息277!AA161</f>
        <v>集体</v>
      </c>
      <c r="R233" s="3" t="str">
        <f>[1]基础信息277!AB161</f>
        <v>批准拨用</v>
      </c>
      <c r="S233" s="3">
        <f>[1]基础信息277!AC161</f>
        <v>37.909999999999997</v>
      </c>
      <c r="T233" s="3" t="str">
        <f>[1]基础信息277!AT161</f>
        <v>F159</v>
      </c>
      <c r="U233" s="3" t="str">
        <f>C233</f>
        <v>郑存林</v>
      </c>
      <c r="V233" s="3" t="str">
        <f>[1]基础信息277!AU161</f>
        <v>砖</v>
      </c>
      <c r="W233" s="3" t="s">
        <v>34</v>
      </c>
      <c r="X233" s="3"/>
      <c r="Y233" s="3">
        <f>[1]基础信息277!AV161</f>
        <v>1</v>
      </c>
      <c r="Z233" s="20" t="s">
        <v>38</v>
      </c>
      <c r="AA233" s="3">
        <f>[1]基础信息277!AW161</f>
        <v>1</v>
      </c>
      <c r="AB233" s="3">
        <f>[1]基础信息277!AX161</f>
        <v>17.2</v>
      </c>
      <c r="AC233" s="3">
        <f>[1]基础信息277!AY161</f>
        <v>17.2</v>
      </c>
      <c r="AD233" s="18"/>
    </row>
    <row r="234" spans="1:30" s="19" customFormat="1" ht="38.1" customHeight="1" x14ac:dyDescent="0.3">
      <c r="A234" s="21">
        <v>157</v>
      </c>
      <c r="B234" s="3">
        <f>[1]基础信息277!D162</f>
        <v>160</v>
      </c>
      <c r="C234" s="3" t="str">
        <f>[1]基础信息277!E162</f>
        <v>郑存林</v>
      </c>
      <c r="D234" s="3" t="str">
        <f>[1]基础信息277!H162</f>
        <v>石件东路55号</v>
      </c>
      <c r="E234" s="3" t="str">
        <f>[1]基础信息277!I162</f>
        <v>00000942</v>
      </c>
      <c r="F234" s="3">
        <f>[1]基础信息277!K162</f>
        <v>68.16</v>
      </c>
      <c r="G234" s="3">
        <f>[1]基础信息277!M162</f>
        <v>39.58</v>
      </c>
      <c r="H234" s="3">
        <f>[1]基础信息277!O162</f>
        <v>1981</v>
      </c>
      <c r="I234" s="3" t="str">
        <f>[1]基础信息277!P162</f>
        <v>砖木</v>
      </c>
      <c r="J234" s="3">
        <f>[1]基础信息277!Q162</f>
        <v>2</v>
      </c>
      <c r="K234" s="3" t="str">
        <f>[1]基础信息277!R162</f>
        <v>1-2</v>
      </c>
      <c r="L234" s="3">
        <f>[1]基础信息277!S162</f>
        <v>1</v>
      </c>
      <c r="M234" s="3" t="str">
        <f>[1]基础信息277!W162</f>
        <v>落地房</v>
      </c>
      <c r="N234" s="3" t="s">
        <v>32</v>
      </c>
      <c r="O234" s="3" t="str">
        <f>[1]基础信息277!X162</f>
        <v>郑存林</v>
      </c>
      <c r="P234" s="3" t="str">
        <f>[1]基础信息277!Y162</f>
        <v>2-1993-2-1721</v>
      </c>
      <c r="Q234" s="3" t="str">
        <f>[1]基础信息277!AA162</f>
        <v>集体</v>
      </c>
      <c r="R234" s="3" t="str">
        <f>[1]基础信息277!AB162</f>
        <v>批准拨用</v>
      </c>
      <c r="S234" s="3">
        <f>[1]基础信息277!AC162</f>
        <v>60.4</v>
      </c>
      <c r="T234" s="3" t="str">
        <f>[1]基础信息277!AT162</f>
        <v>F160</v>
      </c>
      <c r="U234" s="3" t="str">
        <f>C234</f>
        <v>郑存林</v>
      </c>
      <c r="V234" s="3" t="str">
        <f>[1]基础信息277!AU162</f>
        <v>砖</v>
      </c>
      <c r="W234" s="3" t="s">
        <v>34</v>
      </c>
      <c r="X234" s="3"/>
      <c r="Y234" s="3">
        <f>[1]基础信息277!AV162</f>
        <v>1</v>
      </c>
      <c r="Z234" s="20" t="s">
        <v>38</v>
      </c>
      <c r="AA234" s="3">
        <f>[1]基础信息277!AW162</f>
        <v>1</v>
      </c>
      <c r="AB234" s="3">
        <f>[1]基础信息277!AX162</f>
        <v>18.77</v>
      </c>
      <c r="AC234" s="3">
        <f>[1]基础信息277!AY162</f>
        <v>18.77</v>
      </c>
      <c r="AD234" s="18"/>
    </row>
    <row r="235" spans="1:30" s="19" customFormat="1" ht="38.1" customHeight="1" x14ac:dyDescent="0.3">
      <c r="A235" s="21">
        <v>158</v>
      </c>
      <c r="B235" s="3">
        <f>[1]基础信息277!D163</f>
        <v>161</v>
      </c>
      <c r="C235" s="3" t="str">
        <f>[1]基础信息277!E163</f>
        <v>徐象树</v>
      </c>
      <c r="D235" s="3" t="str">
        <f>[1]基础信息277!H163</f>
        <v>导航路89号、91号</v>
      </c>
      <c r="E235" s="3" t="str">
        <f>[1]基础信息277!I163</f>
        <v>00015865</v>
      </c>
      <c r="F235" s="3">
        <f>[1]基础信息277!K163</f>
        <v>137.55000000000001</v>
      </c>
      <c r="G235" s="3">
        <f>[1]基础信息277!M163</f>
        <v>68.78</v>
      </c>
      <c r="H235" s="3">
        <f>[1]基础信息277!O163</f>
        <v>1980</v>
      </c>
      <c r="I235" s="3" t="str">
        <f>[1]基础信息277!P163</f>
        <v>砖木</v>
      </c>
      <c r="J235" s="3">
        <f>[1]基础信息277!Q163</f>
        <v>2</v>
      </c>
      <c r="K235" s="3" t="str">
        <f>[1]基础信息277!R163</f>
        <v>1-2</v>
      </c>
      <c r="L235" s="3">
        <f>[1]基础信息277!S163</f>
        <v>2</v>
      </c>
      <c r="M235" s="3" t="str">
        <f>[1]基础信息277!W163</f>
        <v>落地房</v>
      </c>
      <c r="N235" s="3" t="s">
        <v>32</v>
      </c>
      <c r="O235" s="3" t="str">
        <f>[1]基础信息277!X163</f>
        <v>徐上树</v>
      </c>
      <c r="P235" s="3" t="str">
        <f>[1]基础信息277!Y163</f>
        <v>2-1993-2-1719</v>
      </c>
      <c r="Q235" s="3" t="str">
        <f>[1]基础信息277!AA163</f>
        <v>集体</v>
      </c>
      <c r="R235" s="3" t="str">
        <f>[1]基础信息277!AB163</f>
        <v>批准拨用</v>
      </c>
      <c r="S235" s="3">
        <f>[1]基础信息277!AC163</f>
        <v>107.3</v>
      </c>
      <c r="T235" s="3" t="str">
        <f>[1]基础信息277!AT163</f>
        <v>F161</v>
      </c>
      <c r="U235" s="3" t="str">
        <f>C235</f>
        <v>徐象树</v>
      </c>
      <c r="V235" s="3" t="str">
        <f>[1]基础信息277!AU163</f>
        <v>砖</v>
      </c>
      <c r="W235" s="3" t="s">
        <v>34</v>
      </c>
      <c r="X235" s="3"/>
      <c r="Y235" s="3">
        <f>[1]基础信息277!AV163</f>
        <v>1</v>
      </c>
      <c r="Z235" s="20" t="s">
        <v>38</v>
      </c>
      <c r="AA235" s="3">
        <f>[1]基础信息277!AW163</f>
        <v>2</v>
      </c>
      <c r="AB235" s="3">
        <f>[1]基础信息277!AX163</f>
        <v>20.76</v>
      </c>
      <c r="AC235" s="3">
        <f>[1]基础信息277!AY163</f>
        <v>20.76</v>
      </c>
      <c r="AD235" s="18"/>
    </row>
    <row r="236" spans="1:30" s="19" customFormat="1" ht="38.1" customHeight="1" x14ac:dyDescent="0.3">
      <c r="A236" s="15">
        <v>159</v>
      </c>
      <c r="B236" s="14">
        <f>[1]基础信息277!D164</f>
        <v>162</v>
      </c>
      <c r="C236" s="14" t="str">
        <f>[1]基础信息277!E164</f>
        <v>金锡华</v>
      </c>
      <c r="D236" s="14" t="str">
        <f>[1]基础信息277!H164</f>
        <v>导航路85号、87号</v>
      </c>
      <c r="E236" s="14" t="str">
        <f>[1]基础信息277!I164</f>
        <v>浙(2018)瑞安市不动产权第0000996号</v>
      </c>
      <c r="F236" s="14">
        <f>[1]基础信息277!K164</f>
        <v>135.86000000000001</v>
      </c>
      <c r="G236" s="14">
        <f>[1]基础信息277!M164</f>
        <v>67.930000000000007</v>
      </c>
      <c r="H236" s="14">
        <f>[1]基础信息277!O164</f>
        <v>1980</v>
      </c>
      <c r="I236" s="14" t="str">
        <f>[1]基础信息277!P164</f>
        <v>砖木</v>
      </c>
      <c r="J236" s="14">
        <f>[1]基础信息277!Q164</f>
        <v>2</v>
      </c>
      <c r="K236" s="14" t="str">
        <f>[1]基础信息277!R164</f>
        <v>1-2</v>
      </c>
      <c r="L236" s="14">
        <f>[1]基础信息277!S164</f>
        <v>2</v>
      </c>
      <c r="M236" s="14" t="str">
        <f>[1]基础信息277!W164</f>
        <v>落地房</v>
      </c>
      <c r="N236" s="14" t="s">
        <v>92</v>
      </c>
      <c r="O236" s="14" t="str">
        <f>[1]基础信息277!X164</f>
        <v>金锡华</v>
      </c>
      <c r="P236" s="14" t="str">
        <f>[1]基础信息277!Y164</f>
        <v>浙(2018)瑞安市不动产权第0000996号</v>
      </c>
      <c r="Q236" s="14" t="str">
        <f>[1]基础信息277!AA164</f>
        <v>集体</v>
      </c>
      <c r="R236" s="14" t="str">
        <f>[1]基础信息277!AB164</f>
        <v>批准拨用</v>
      </c>
      <c r="S236" s="14">
        <f>[1]基础信息277!AC164</f>
        <v>118.5</v>
      </c>
      <c r="T236" s="3" t="s">
        <v>212</v>
      </c>
      <c r="U236" s="3" t="str">
        <f>C236</f>
        <v>金锡华</v>
      </c>
      <c r="V236" s="25" t="s">
        <v>61</v>
      </c>
      <c r="W236" s="3" t="s">
        <v>34</v>
      </c>
      <c r="X236" s="3"/>
      <c r="Y236" s="25">
        <v>1</v>
      </c>
      <c r="Z236" s="20" t="s">
        <v>38</v>
      </c>
      <c r="AA236" s="3">
        <v>1</v>
      </c>
      <c r="AB236" s="17">
        <v>14.8</v>
      </c>
      <c r="AC236" s="17">
        <v>14.8</v>
      </c>
      <c r="AD236" s="18"/>
    </row>
    <row r="237" spans="1:30" s="19" customFormat="1" ht="38.1" customHeight="1" x14ac:dyDescent="0.3">
      <c r="A237" s="15"/>
      <c r="B237" s="14"/>
      <c r="C237" s="14"/>
      <c r="D237" s="14"/>
      <c r="E237" s="14"/>
      <c r="F237" s="14"/>
      <c r="G237" s="14"/>
      <c r="H237" s="14"/>
      <c r="I237" s="14"/>
      <c r="J237" s="14"/>
      <c r="K237" s="14"/>
      <c r="L237" s="14"/>
      <c r="M237" s="14"/>
      <c r="N237" s="14"/>
      <c r="O237" s="14"/>
      <c r="P237" s="14"/>
      <c r="Q237" s="14"/>
      <c r="R237" s="14"/>
      <c r="S237" s="14"/>
      <c r="T237" s="3" t="s">
        <v>213</v>
      </c>
      <c r="U237" s="3" t="str">
        <f>C236</f>
        <v>金锡华</v>
      </c>
      <c r="V237" s="25" t="s">
        <v>61</v>
      </c>
      <c r="W237" s="3" t="s">
        <v>34</v>
      </c>
      <c r="X237" s="3"/>
      <c r="Y237" s="25">
        <v>1</v>
      </c>
      <c r="Z237" s="20" t="s">
        <v>38</v>
      </c>
      <c r="AA237" s="3">
        <v>1</v>
      </c>
      <c r="AB237" s="17">
        <v>37.869999999999997</v>
      </c>
      <c r="AC237" s="17">
        <v>37.869999999999997</v>
      </c>
      <c r="AD237" s="18"/>
    </row>
    <row r="238" spans="1:30" s="19" customFormat="1" ht="38.1" customHeight="1" x14ac:dyDescent="0.3">
      <c r="A238" s="15"/>
      <c r="B238" s="3" t="s">
        <v>214</v>
      </c>
      <c r="C238" s="3" t="s">
        <v>215</v>
      </c>
      <c r="D238" s="3" t="s">
        <v>216</v>
      </c>
      <c r="E238" s="14"/>
      <c r="F238" s="3">
        <v>18</v>
      </c>
      <c r="G238" s="3">
        <v>18</v>
      </c>
      <c r="H238" s="3">
        <v>1980</v>
      </c>
      <c r="I238" s="3" t="str">
        <f>[1]基础信息277!P163</f>
        <v>砖木</v>
      </c>
      <c r="J238" s="3">
        <v>1</v>
      </c>
      <c r="K238" s="3" t="str">
        <f>[1]基础信息277!R163</f>
        <v>1-2</v>
      </c>
      <c r="L238" s="3">
        <v>1</v>
      </c>
      <c r="M238" s="3" t="str">
        <f>[1]基础信息277!W163</f>
        <v>落地房</v>
      </c>
      <c r="N238" s="3" t="s">
        <v>34</v>
      </c>
      <c r="O238" s="14"/>
      <c r="P238" s="14"/>
      <c r="Q238" s="14"/>
      <c r="R238" s="14"/>
      <c r="S238" s="14"/>
      <c r="T238" s="3"/>
      <c r="U238" s="3"/>
      <c r="V238" s="3"/>
      <c r="W238" s="3"/>
      <c r="X238" s="3"/>
      <c r="Y238" s="3"/>
      <c r="Z238" s="3"/>
      <c r="AA238" s="3"/>
      <c r="AB238" s="3"/>
      <c r="AC238" s="3"/>
      <c r="AD238" s="18"/>
    </row>
    <row r="239" spans="1:30" ht="38.1" customHeight="1" x14ac:dyDescent="0.3">
      <c r="A239" s="15">
        <v>160</v>
      </c>
      <c r="B239" s="14">
        <f>[1]基础信息277!D165</f>
        <v>163</v>
      </c>
      <c r="C239" s="14" t="str">
        <f>[1]基础信息277!E165</f>
        <v>詹碎富</v>
      </c>
      <c r="D239" s="14" t="str">
        <f>[1]基础信息277!H165</f>
        <v>导航路11号</v>
      </c>
      <c r="E239" s="14" t="str">
        <f>[1]基础信息277!I165</f>
        <v>00006651</v>
      </c>
      <c r="F239" s="14">
        <f>[1]基础信息277!K165</f>
        <v>235.82</v>
      </c>
      <c r="G239" s="14">
        <f>[1]基础信息277!M165</f>
        <v>117.91</v>
      </c>
      <c r="H239" s="14">
        <f>[1]基础信息277!O165</f>
        <v>1975</v>
      </c>
      <c r="I239" s="14" t="str">
        <f>[1]基础信息277!P165</f>
        <v>砖木</v>
      </c>
      <c r="J239" s="14">
        <f>[1]基础信息277!Q165</f>
        <v>2</v>
      </c>
      <c r="K239" s="14" t="str">
        <f>[1]基础信息277!R165</f>
        <v>1-2</v>
      </c>
      <c r="L239" s="14">
        <f>[1]基础信息277!S165</f>
        <v>3</v>
      </c>
      <c r="M239" s="14" t="str">
        <f>[1]基础信息277!W165</f>
        <v>落地房</v>
      </c>
      <c r="N239" s="14" t="s">
        <v>92</v>
      </c>
      <c r="O239" s="14" t="str">
        <f>[1]基础信息277!X165</f>
        <v>占碎付</v>
      </c>
      <c r="P239" s="14" t="str">
        <f>[1]基础信息277!Y165</f>
        <v>2-1996-2-1805</v>
      </c>
      <c r="Q239" s="14" t="str">
        <f>[1]基础信息277!AA165</f>
        <v>集体</v>
      </c>
      <c r="R239" s="14" t="str">
        <f>[1]基础信息277!AB165</f>
        <v>批准拨用</v>
      </c>
      <c r="S239" s="14">
        <f>[1]基础信息277!AC165</f>
        <v>361.1</v>
      </c>
      <c r="T239" s="3" t="s">
        <v>217</v>
      </c>
      <c r="U239" s="3" t="str">
        <f>C239</f>
        <v>詹碎富</v>
      </c>
      <c r="V239" s="25" t="s">
        <v>61</v>
      </c>
      <c r="W239" s="3" t="s">
        <v>34</v>
      </c>
      <c r="Y239" s="25">
        <v>1</v>
      </c>
      <c r="Z239" s="20" t="s">
        <v>38</v>
      </c>
      <c r="AA239" s="3">
        <v>1</v>
      </c>
      <c r="AB239" s="17">
        <v>29.04</v>
      </c>
      <c r="AC239" s="17">
        <v>29.04</v>
      </c>
      <c r="AD239" s="27"/>
    </row>
    <row r="240" spans="1:30" ht="38.1" customHeight="1" x14ac:dyDescent="0.3">
      <c r="A240" s="15"/>
      <c r="B240" s="14"/>
      <c r="C240" s="14"/>
      <c r="D240" s="14"/>
      <c r="E240" s="14"/>
      <c r="F240" s="14"/>
      <c r="G240" s="14"/>
      <c r="H240" s="14"/>
      <c r="I240" s="14"/>
      <c r="J240" s="14"/>
      <c r="K240" s="14"/>
      <c r="L240" s="14"/>
      <c r="M240" s="14"/>
      <c r="N240" s="14"/>
      <c r="O240" s="14"/>
      <c r="P240" s="14"/>
      <c r="Q240" s="14"/>
      <c r="R240" s="14"/>
      <c r="S240" s="14"/>
      <c r="T240" s="3" t="s">
        <v>218</v>
      </c>
      <c r="U240" s="3" t="str">
        <f>C239</f>
        <v>詹碎富</v>
      </c>
      <c r="V240" s="25" t="s">
        <v>61</v>
      </c>
      <c r="W240" s="3" t="s">
        <v>34</v>
      </c>
      <c r="Y240" s="25">
        <v>1</v>
      </c>
      <c r="Z240" s="20" t="s">
        <v>38</v>
      </c>
      <c r="AA240" s="3">
        <v>1</v>
      </c>
      <c r="AB240" s="17">
        <v>85.62</v>
      </c>
      <c r="AC240" s="17">
        <v>85.62</v>
      </c>
      <c r="AD240" s="27"/>
    </row>
    <row r="241" spans="1:30" ht="38.1" customHeight="1" x14ac:dyDescent="0.3">
      <c r="A241" s="21">
        <v>161</v>
      </c>
      <c r="B241" s="3">
        <f>[1]基础信息277!D166</f>
        <v>164</v>
      </c>
      <c r="C241" s="3" t="str">
        <f>[1]基础信息277!E166</f>
        <v>詹学娒（已故）</v>
      </c>
      <c r="D241" s="3" t="str">
        <f>[1]基础信息277!H166</f>
        <v>导航路11号</v>
      </c>
      <c r="E241" s="3" t="str">
        <f>[1]基础信息277!I166</f>
        <v>00010220</v>
      </c>
      <c r="F241" s="3">
        <f>[1]基础信息277!K166</f>
        <v>39.380000000000003</v>
      </c>
      <c r="G241" s="3">
        <f>[1]基础信息277!M166</f>
        <v>39.380000000000003</v>
      </c>
      <c r="H241" s="3">
        <f>[1]基础信息277!O166</f>
        <v>1949</v>
      </c>
      <c r="I241" s="3" t="str">
        <f>[1]基础信息277!P166</f>
        <v>砖木</v>
      </c>
      <c r="J241" s="3">
        <f>[1]基础信息277!Q166</f>
        <v>1</v>
      </c>
      <c r="K241" s="3" t="str">
        <f>[1]基础信息277!R166</f>
        <v>1-1</v>
      </c>
      <c r="L241" s="3">
        <f>[1]基础信息277!S166</f>
        <v>1</v>
      </c>
      <c r="M241" s="3" t="str">
        <f>[1]基础信息277!W166</f>
        <v>落地房</v>
      </c>
      <c r="N241" s="3" t="s">
        <v>32</v>
      </c>
      <c r="O241" s="3" t="str">
        <f>[1]基础信息277!X166</f>
        <v>詹学娒</v>
      </c>
      <c r="P241" s="3" t="str">
        <f>[1]基础信息277!Y166</f>
        <v>2-2004-2-93</v>
      </c>
      <c r="Q241" s="3" t="str">
        <f>[1]基础信息277!AA166</f>
        <v>集体</v>
      </c>
      <c r="R241" s="3" t="str">
        <f>[1]基础信息277!AB166</f>
        <v>批准拨用</v>
      </c>
      <c r="S241" s="3">
        <f>[1]基础信息277!AC166</f>
        <v>39.56</v>
      </c>
      <c r="T241" s="3" t="str">
        <f>[1]基础信息277!AT166</f>
        <v>F164</v>
      </c>
      <c r="U241" s="3" t="str">
        <f t="shared" ref="U241:U246" si="4">C241</f>
        <v>詹学娒（已故）</v>
      </c>
      <c r="V241" s="3" t="str">
        <f>[1]基础信息277!AU166</f>
        <v>砖</v>
      </c>
      <c r="W241" s="3" t="s">
        <v>34</v>
      </c>
      <c r="Y241" s="3">
        <f>[1]基础信息277!AV166</f>
        <v>1</v>
      </c>
      <c r="Z241" s="20" t="s">
        <v>38</v>
      </c>
      <c r="AA241" s="3">
        <f>[1]基础信息277!AW166</f>
        <v>1</v>
      </c>
      <c r="AB241" s="3">
        <f>[1]基础信息277!AX166</f>
        <v>20.77</v>
      </c>
      <c r="AC241" s="3">
        <f>[1]基础信息277!AY166</f>
        <v>20.77</v>
      </c>
      <c r="AD241" s="27"/>
    </row>
    <row r="242" spans="1:30" ht="38.1" customHeight="1" x14ac:dyDescent="0.3">
      <c r="A242" s="21">
        <v>162</v>
      </c>
      <c r="B242" s="3">
        <f>[1]基础信息277!D167</f>
        <v>165</v>
      </c>
      <c r="C242" s="3" t="str">
        <f>[1]基础信息277!E167</f>
        <v>詹学中</v>
      </c>
      <c r="D242" s="3" t="str">
        <f>[1]基础信息277!H167</f>
        <v>石件西路7、9号</v>
      </c>
      <c r="E242" s="3" t="str">
        <f>[1]基础信息277!I167</f>
        <v>00015243</v>
      </c>
      <c r="F242" s="3">
        <f>[1]基础信息277!K167</f>
        <v>37.5</v>
      </c>
      <c r="G242" s="3">
        <f>[1]基础信息277!M167</f>
        <v>37.5</v>
      </c>
      <c r="H242" s="3">
        <f>[1]基础信息277!O167</f>
        <v>1972</v>
      </c>
      <c r="I242" s="3" t="str">
        <f>[1]基础信息277!P167</f>
        <v>砖木</v>
      </c>
      <c r="J242" s="3">
        <f>[1]基础信息277!Q167</f>
        <v>1</v>
      </c>
      <c r="K242" s="3" t="str">
        <f>[1]基础信息277!R167</f>
        <v>1-1</v>
      </c>
      <c r="L242" s="3">
        <f>[1]基础信息277!S167</f>
        <v>2</v>
      </c>
      <c r="M242" s="3" t="str">
        <f>[1]基础信息277!W167</f>
        <v>落地房</v>
      </c>
      <c r="N242" s="3" t="s">
        <v>32</v>
      </c>
      <c r="O242" s="3" t="str">
        <f>[1]基础信息277!X167</f>
        <v>詹学忠</v>
      </c>
      <c r="P242" s="3" t="str">
        <f>[1]基础信息277!Y167</f>
        <v>2-2002-2-1733</v>
      </c>
      <c r="Q242" s="3" t="str">
        <f>[1]基础信息277!AA167</f>
        <v>集体</v>
      </c>
      <c r="R242" s="3" t="str">
        <f>[1]基础信息277!AB167</f>
        <v>批准拨用</v>
      </c>
      <c r="S242" s="3">
        <f>[1]基础信息277!AC167</f>
        <v>38.4</v>
      </c>
      <c r="T242" s="3" t="str">
        <f>[1]基础信息277!AT167</f>
        <v>F165</v>
      </c>
      <c r="U242" s="3" t="str">
        <f t="shared" si="4"/>
        <v>詹学中</v>
      </c>
      <c r="V242" s="3" t="str">
        <f>[1]基础信息277!AU167</f>
        <v>砖</v>
      </c>
      <c r="W242" s="3" t="s">
        <v>34</v>
      </c>
      <c r="Y242" s="3">
        <f>[1]基础信息277!AV167</f>
        <v>1</v>
      </c>
      <c r="Z242" s="20" t="s">
        <v>38</v>
      </c>
      <c r="AA242" s="3">
        <f>[1]基础信息277!AW167</f>
        <v>1</v>
      </c>
      <c r="AB242" s="3">
        <f>[1]基础信息277!AX167</f>
        <v>37.5</v>
      </c>
      <c r="AC242" s="3">
        <f>[1]基础信息277!AY167</f>
        <v>37.5</v>
      </c>
      <c r="AD242" s="27"/>
    </row>
    <row r="243" spans="1:30" ht="38.1" customHeight="1" x14ac:dyDescent="0.3">
      <c r="A243" s="21">
        <v>163</v>
      </c>
      <c r="B243" s="3">
        <f>[1]基础信息277!D168</f>
        <v>166</v>
      </c>
      <c r="C243" s="3" t="str">
        <f>[1]基础信息277!E168</f>
        <v>李正咸（已故）</v>
      </c>
      <c r="D243" s="3" t="str">
        <f>[1]基础信息277!H168</f>
        <v>石件西路11号</v>
      </c>
      <c r="E243" s="3" t="str">
        <f>[1]基础信息277!I168</f>
        <v>00007194</v>
      </c>
      <c r="F243" s="3">
        <f>[1]基础信息277!K168</f>
        <v>22.08</v>
      </c>
      <c r="G243" s="3">
        <f>[1]基础信息277!M168</f>
        <v>22.08</v>
      </c>
      <c r="H243" s="3">
        <f>[1]基础信息277!O168</f>
        <v>1949</v>
      </c>
      <c r="I243" s="3" t="str">
        <f>[1]基础信息277!P168</f>
        <v>砖木</v>
      </c>
      <c r="J243" s="3">
        <f>[1]基础信息277!Q168</f>
        <v>1</v>
      </c>
      <c r="K243" s="3" t="str">
        <f>[1]基础信息277!R168</f>
        <v>1-1</v>
      </c>
      <c r="L243" s="3">
        <f>[1]基础信息277!S168</f>
        <v>1</v>
      </c>
      <c r="M243" s="3" t="str">
        <f>[1]基础信息277!W168</f>
        <v>落地房</v>
      </c>
      <c r="N243" s="3" t="s">
        <v>32</v>
      </c>
      <c r="O243" s="3" t="str">
        <f>[1]基础信息277!X168</f>
        <v>李正咸</v>
      </c>
      <c r="P243" s="3" t="str">
        <f>[1]基础信息277!Y168</f>
        <v>2-2003-2-510</v>
      </c>
      <c r="Q243" s="3" t="str">
        <f>[1]基础信息277!AA168</f>
        <v>集体</v>
      </c>
      <c r="R243" s="3" t="str">
        <f>[1]基础信息277!AB168</f>
        <v>批准拨用</v>
      </c>
      <c r="S243" s="3">
        <f>[1]基础信息277!AC168</f>
        <v>18.8</v>
      </c>
      <c r="T243" s="3" t="str">
        <f>[1]基础信息277!AT168</f>
        <v>F166</v>
      </c>
      <c r="U243" s="3" t="str">
        <f t="shared" si="4"/>
        <v>李正咸（已故）</v>
      </c>
      <c r="V243" s="3" t="str">
        <f>[1]基础信息277!AU168</f>
        <v>砖</v>
      </c>
      <c r="W243" s="3" t="s">
        <v>34</v>
      </c>
      <c r="Y243" s="3">
        <f>[1]基础信息277!AV168</f>
        <v>1</v>
      </c>
      <c r="Z243" s="20" t="s">
        <v>38</v>
      </c>
      <c r="AA243" s="3">
        <f>[1]基础信息277!AW168</f>
        <v>1</v>
      </c>
      <c r="AB243" s="3">
        <f>[1]基础信息277!AX168</f>
        <v>23.25</v>
      </c>
      <c r="AC243" s="3">
        <f>[1]基础信息277!AY168</f>
        <v>23.25</v>
      </c>
      <c r="AD243" s="27"/>
    </row>
    <row r="244" spans="1:30" ht="38.1" customHeight="1" x14ac:dyDescent="0.3">
      <c r="A244" s="21">
        <v>164</v>
      </c>
      <c r="B244" s="3">
        <f>[1]基础信息277!D169</f>
        <v>167</v>
      </c>
      <c r="C244" s="3" t="str">
        <f>[1]基础信息277!E169</f>
        <v>胡英弟</v>
      </c>
      <c r="D244" s="3" t="str">
        <f>[1]基础信息277!H169</f>
        <v>石件西路13号</v>
      </c>
      <c r="E244" s="3" t="str">
        <f>[1]基础信息277!I169</f>
        <v>00006189</v>
      </c>
      <c r="F244" s="3">
        <f>[1]基础信息277!K169</f>
        <v>73.62</v>
      </c>
      <c r="G244" s="3">
        <f>[1]基础信息277!M169</f>
        <v>36.81</v>
      </c>
      <c r="H244" s="3">
        <f>[1]基础信息277!O169</f>
        <v>1970</v>
      </c>
      <c r="I244" s="3" t="str">
        <f>[1]基础信息277!P169</f>
        <v>砖木</v>
      </c>
      <c r="J244" s="3">
        <f>[1]基础信息277!Q169</f>
        <v>2</v>
      </c>
      <c r="K244" s="3" t="str">
        <f>[1]基础信息277!R169</f>
        <v>1-2</v>
      </c>
      <c r="L244" s="3">
        <f>[1]基础信息277!S169</f>
        <v>1</v>
      </c>
      <c r="M244" s="3" t="str">
        <f>[1]基础信息277!W169</f>
        <v>落地房</v>
      </c>
      <c r="N244" s="3" t="s">
        <v>32</v>
      </c>
      <c r="O244" s="3" t="str">
        <f>[1]基础信息277!X169</f>
        <v>胡印弟</v>
      </c>
      <c r="P244" s="3" t="str">
        <f>[1]基础信息277!Y169</f>
        <v>2-1993-2-1800</v>
      </c>
      <c r="Q244" s="3" t="str">
        <f>[1]基础信息277!AA169</f>
        <v>集体</v>
      </c>
      <c r="R244" s="3" t="str">
        <f>[1]基础信息277!AB169</f>
        <v>批准拨用</v>
      </c>
      <c r="S244" s="3">
        <f>[1]基础信息277!AC169</f>
        <v>77.8</v>
      </c>
      <c r="T244" s="3" t="str">
        <f>[1]基础信息277!AT169</f>
        <v>F167</v>
      </c>
      <c r="U244" s="3" t="str">
        <f t="shared" si="4"/>
        <v>胡英弟</v>
      </c>
      <c r="V244" s="3" t="str">
        <f>[1]基础信息277!AU169</f>
        <v>砖</v>
      </c>
      <c r="W244" s="3" t="s">
        <v>34</v>
      </c>
      <c r="Y244" s="3">
        <f>[1]基础信息277!AV169</f>
        <v>2</v>
      </c>
      <c r="Z244" s="16" t="s">
        <v>35</v>
      </c>
      <c r="AA244" s="3">
        <f>[1]基础信息277!AW169</f>
        <v>2</v>
      </c>
      <c r="AB244" s="3">
        <f>[1]基础信息277!AX169</f>
        <v>97.6</v>
      </c>
      <c r="AC244" s="3">
        <f>[1]基础信息277!AY169</f>
        <v>48.8</v>
      </c>
      <c r="AD244" s="27"/>
    </row>
    <row r="245" spans="1:30" ht="38.1" customHeight="1" x14ac:dyDescent="0.3">
      <c r="A245" s="21">
        <v>165</v>
      </c>
      <c r="B245" s="3">
        <f>[1]基础信息277!D170</f>
        <v>168</v>
      </c>
      <c r="C245" s="3" t="str">
        <f>[1]基础信息277!E170</f>
        <v>胡秀雪</v>
      </c>
      <c r="D245" s="3" t="str">
        <f>[1]基础信息277!H170</f>
        <v>石件西路15号</v>
      </c>
      <c r="E245" s="3" t="str">
        <f>[1]基础信息277!I170</f>
        <v>瑞安市房权证瑞(房)字第00319831号</v>
      </c>
      <c r="F245" s="3">
        <f>[1]基础信息277!K170</f>
        <v>67.099999999999994</v>
      </c>
      <c r="G245" s="3">
        <f>[1]基础信息277!M170</f>
        <v>33.549999999999997</v>
      </c>
      <c r="H245" s="3">
        <f>[1]基础信息277!O170</f>
        <v>1970</v>
      </c>
      <c r="I245" s="3" t="str">
        <f>[1]基础信息277!P170</f>
        <v>砖木</v>
      </c>
      <c r="J245" s="3">
        <f>[1]基础信息277!Q170</f>
        <v>2</v>
      </c>
      <c r="K245" s="3" t="str">
        <f>[1]基础信息277!R170</f>
        <v>1-2</v>
      </c>
      <c r="L245" s="3">
        <f>[1]基础信息277!S170</f>
        <v>1</v>
      </c>
      <c r="M245" s="3" t="str">
        <f>[1]基础信息277!W170</f>
        <v>落地房</v>
      </c>
      <c r="N245" s="3" t="s">
        <v>32</v>
      </c>
      <c r="O245" s="3" t="str">
        <f>[1]基础信息277!X170</f>
        <v>胡秀雪</v>
      </c>
      <c r="P245" s="3" t="str">
        <f>[1]基础信息277!Y170</f>
        <v>2-2003-2-224</v>
      </c>
      <c r="Q245" s="3" t="str">
        <f>[1]基础信息277!AA170</f>
        <v>集体</v>
      </c>
      <c r="R245" s="3" t="str">
        <f>[1]基础信息277!AB170</f>
        <v>批准拨用</v>
      </c>
      <c r="S245" s="3">
        <f>[1]基础信息277!AC170</f>
        <v>33.700000000000003</v>
      </c>
      <c r="T245" s="3" t="str">
        <f>[1]基础信息277!AT170</f>
        <v>F168</v>
      </c>
      <c r="U245" s="3" t="str">
        <f t="shared" si="4"/>
        <v>胡秀雪</v>
      </c>
      <c r="V245" s="3" t="str">
        <f>[1]基础信息277!AU170</f>
        <v>砖</v>
      </c>
      <c r="W245" s="3" t="s">
        <v>34</v>
      </c>
      <c r="Y245" s="3">
        <f>[1]基础信息277!AV170</f>
        <v>1</v>
      </c>
      <c r="Z245" s="20" t="s">
        <v>38</v>
      </c>
      <c r="AA245" s="3">
        <f>[1]基础信息277!AW170</f>
        <v>1</v>
      </c>
      <c r="AB245" s="3">
        <f>[1]基础信息277!AX170</f>
        <v>27.34</v>
      </c>
      <c r="AC245" s="3">
        <f>[1]基础信息277!AY170</f>
        <v>27.34</v>
      </c>
      <c r="AD245" s="27"/>
    </row>
    <row r="246" spans="1:30" ht="38.1" customHeight="1" x14ac:dyDescent="0.3">
      <c r="A246" s="15">
        <v>166</v>
      </c>
      <c r="B246" s="14">
        <f>[1]基础信息277!D171</f>
        <v>169</v>
      </c>
      <c r="C246" s="14" t="str">
        <f>[1]基础信息277!E171</f>
        <v>胡秀云</v>
      </c>
      <c r="D246" s="14" t="str">
        <f>[1]基础信息277!H171</f>
        <v>石件西路17号</v>
      </c>
      <c r="E246" s="14" t="str">
        <f>[1]基础信息277!I171</f>
        <v>00007280</v>
      </c>
      <c r="F246" s="14">
        <f>[1]基础信息277!K171</f>
        <v>73.489999999999995</v>
      </c>
      <c r="G246" s="14">
        <f>[1]基础信息277!M171</f>
        <v>36.74</v>
      </c>
      <c r="H246" s="14">
        <f>[1]基础信息277!O171</f>
        <v>1980</v>
      </c>
      <c r="I246" s="14" t="str">
        <f>[1]基础信息277!P171</f>
        <v>砖木</v>
      </c>
      <c r="J246" s="14">
        <f>[1]基础信息277!Q171</f>
        <v>2</v>
      </c>
      <c r="K246" s="14" t="str">
        <f>[1]基础信息277!R171</f>
        <v>1-2</v>
      </c>
      <c r="L246" s="14">
        <f>[1]基础信息277!S171</f>
        <v>1</v>
      </c>
      <c r="M246" s="14" t="str">
        <f>[1]基础信息277!W171</f>
        <v>落地房</v>
      </c>
      <c r="N246" s="14" t="s">
        <v>92</v>
      </c>
      <c r="O246" s="14" t="str">
        <f>[1]基础信息277!X171</f>
        <v>胡秀云</v>
      </c>
      <c r="P246" s="14" t="str">
        <f>[1]基础信息277!Y171</f>
        <v>2-2002-2-1658</v>
      </c>
      <c r="Q246" s="14" t="str">
        <f>[1]基础信息277!AA171</f>
        <v>集体</v>
      </c>
      <c r="R246" s="14" t="str">
        <f>[1]基础信息277!AB171</f>
        <v>批准拨用</v>
      </c>
      <c r="S246" s="14">
        <f>[1]基础信息277!AC171</f>
        <v>36.799999999999997</v>
      </c>
      <c r="T246" s="3" t="s">
        <v>219</v>
      </c>
      <c r="U246" s="3" t="str">
        <f t="shared" si="4"/>
        <v>胡秀云</v>
      </c>
      <c r="V246" s="25" t="s">
        <v>61</v>
      </c>
      <c r="W246" s="3" t="s">
        <v>34</v>
      </c>
      <c r="Y246" s="25">
        <v>1</v>
      </c>
      <c r="Z246" s="20" t="s">
        <v>38</v>
      </c>
      <c r="AA246" s="3">
        <v>1</v>
      </c>
      <c r="AB246" s="17">
        <v>24.98</v>
      </c>
      <c r="AC246" s="17">
        <v>24.98</v>
      </c>
      <c r="AD246" s="27"/>
    </row>
    <row r="247" spans="1:30" ht="38.1" customHeight="1" x14ac:dyDescent="0.3">
      <c r="A247" s="15"/>
      <c r="B247" s="14"/>
      <c r="C247" s="14"/>
      <c r="D247" s="14"/>
      <c r="E247" s="14"/>
      <c r="F247" s="14"/>
      <c r="G247" s="14"/>
      <c r="H247" s="14"/>
      <c r="I247" s="14"/>
      <c r="J247" s="14"/>
      <c r="K247" s="14"/>
      <c r="L247" s="14"/>
      <c r="M247" s="14"/>
      <c r="N247" s="14"/>
      <c r="O247" s="14"/>
      <c r="P247" s="14"/>
      <c r="Q247" s="14"/>
      <c r="R247" s="14"/>
      <c r="S247" s="14"/>
      <c r="T247" s="3" t="s">
        <v>220</v>
      </c>
      <c r="U247" s="3" t="str">
        <f>C246</f>
        <v>胡秀云</v>
      </c>
      <c r="V247" s="25" t="s">
        <v>61</v>
      </c>
      <c r="W247" s="3" t="s">
        <v>34</v>
      </c>
      <c r="Y247" s="25">
        <v>1</v>
      </c>
      <c r="Z247" s="20" t="s">
        <v>38</v>
      </c>
      <c r="AA247" s="3">
        <v>1</v>
      </c>
      <c r="AB247" s="17">
        <v>38.81</v>
      </c>
      <c r="AC247" s="17">
        <v>38.81</v>
      </c>
      <c r="AD247" s="27"/>
    </row>
    <row r="248" spans="1:30" ht="38.1" customHeight="1" x14ac:dyDescent="0.3">
      <c r="A248" s="15"/>
      <c r="B248" s="14"/>
      <c r="C248" s="14"/>
      <c r="D248" s="14"/>
      <c r="E248" s="14"/>
      <c r="F248" s="14"/>
      <c r="G248" s="14"/>
      <c r="H248" s="14"/>
      <c r="I248" s="14"/>
      <c r="J248" s="14"/>
      <c r="K248" s="14"/>
      <c r="L248" s="14"/>
      <c r="M248" s="14"/>
      <c r="N248" s="14"/>
      <c r="O248" s="14"/>
      <c r="P248" s="14"/>
      <c r="Q248" s="14"/>
      <c r="R248" s="14"/>
      <c r="S248" s="14"/>
      <c r="T248" s="3" t="s">
        <v>221</v>
      </c>
      <c r="U248" s="3" t="str">
        <f>C246</f>
        <v>胡秀云</v>
      </c>
      <c r="V248" s="25" t="s">
        <v>61</v>
      </c>
      <c r="W248" s="3" t="s">
        <v>34</v>
      </c>
      <c r="Y248" s="25">
        <v>1</v>
      </c>
      <c r="Z248" s="20" t="s">
        <v>38</v>
      </c>
      <c r="AA248" s="3">
        <v>1</v>
      </c>
      <c r="AB248" s="17">
        <v>54.6</v>
      </c>
      <c r="AC248" s="17">
        <v>54.6</v>
      </c>
      <c r="AD248" s="27"/>
    </row>
    <row r="249" spans="1:30" ht="39.950000000000003" customHeight="1" x14ac:dyDescent="0.3">
      <c r="A249" s="15">
        <v>167</v>
      </c>
      <c r="B249" s="14">
        <f>[1]基础信息277!D172</f>
        <v>172</v>
      </c>
      <c r="C249" s="14" t="str">
        <f>[1]基础信息277!E172</f>
        <v>詹印雄</v>
      </c>
      <c r="D249" s="14" t="str">
        <f>[1]基础信息277!H172</f>
        <v>石件西路21号</v>
      </c>
      <c r="E249" s="14" t="str">
        <f>[1]基础信息277!I172</f>
        <v>00018727</v>
      </c>
      <c r="F249" s="14">
        <f>[1]基础信息277!K172</f>
        <v>99.4</v>
      </c>
      <c r="G249" s="14">
        <f>[1]基础信息277!M172</f>
        <v>49.7</v>
      </c>
      <c r="H249" s="14">
        <f>[1]基础信息277!O172</f>
        <v>1982</v>
      </c>
      <c r="I249" s="14" t="str">
        <f>[1]基础信息277!P172</f>
        <v>砖木</v>
      </c>
      <c r="J249" s="14">
        <f>[1]基础信息277!Q172</f>
        <v>2</v>
      </c>
      <c r="K249" s="14" t="str">
        <f>[1]基础信息277!R172</f>
        <v>1-2</v>
      </c>
      <c r="L249" s="14">
        <f>[1]基础信息277!S172</f>
        <v>1</v>
      </c>
      <c r="M249" s="14" t="str">
        <f>[1]基础信息277!W172</f>
        <v>落地房</v>
      </c>
      <c r="N249" s="14" t="s">
        <v>92</v>
      </c>
      <c r="O249" s="14" t="str">
        <f>[1]基础信息277!X172</f>
        <v>詹昌碎</v>
      </c>
      <c r="P249" s="14" t="str">
        <f>[1]基础信息277!Y172</f>
        <v>2-2002-2-1802</v>
      </c>
      <c r="Q249" s="14" t="str">
        <f>[1]基础信息277!AA172</f>
        <v>集体</v>
      </c>
      <c r="R249" s="14" t="str">
        <f>[1]基础信息277!AB172</f>
        <v>批准拨用</v>
      </c>
      <c r="S249" s="14">
        <f>[1]基础信息277!AC172</f>
        <v>48.82</v>
      </c>
      <c r="T249" s="3" t="s">
        <v>222</v>
      </c>
      <c r="U249" s="3" t="str">
        <f>C249</f>
        <v>詹印雄</v>
      </c>
      <c r="V249" s="25" t="s">
        <v>82</v>
      </c>
      <c r="W249" s="3" t="s">
        <v>34</v>
      </c>
      <c r="Y249" s="25">
        <v>1</v>
      </c>
      <c r="Z249" s="20" t="s">
        <v>38</v>
      </c>
      <c r="AA249" s="3">
        <v>1</v>
      </c>
      <c r="AB249" s="17">
        <v>36.270000000000003</v>
      </c>
      <c r="AC249" s="17">
        <v>36.270000000000003</v>
      </c>
      <c r="AD249" s="27"/>
    </row>
    <row r="250" spans="1:30" ht="39.950000000000003" customHeight="1" x14ac:dyDescent="0.3">
      <c r="A250" s="15"/>
      <c r="B250" s="14"/>
      <c r="C250" s="14"/>
      <c r="D250" s="14"/>
      <c r="E250" s="14"/>
      <c r="F250" s="14"/>
      <c r="G250" s="14"/>
      <c r="H250" s="14"/>
      <c r="I250" s="14"/>
      <c r="J250" s="14"/>
      <c r="K250" s="14"/>
      <c r="L250" s="14"/>
      <c r="M250" s="14"/>
      <c r="N250" s="14"/>
      <c r="O250" s="14"/>
      <c r="P250" s="14"/>
      <c r="Q250" s="14"/>
      <c r="R250" s="14"/>
      <c r="S250" s="14"/>
      <c r="T250" s="3" t="s">
        <v>223</v>
      </c>
      <c r="U250" s="3" t="str">
        <f>C249</f>
        <v>詹印雄</v>
      </c>
      <c r="V250" s="25" t="s">
        <v>61</v>
      </c>
      <c r="W250" s="3" t="s">
        <v>34</v>
      </c>
      <c r="Y250" s="25">
        <v>1</v>
      </c>
      <c r="Z250" s="20" t="s">
        <v>38</v>
      </c>
      <c r="AA250" s="3">
        <v>1</v>
      </c>
      <c r="AB250" s="17">
        <v>14.41</v>
      </c>
      <c r="AC250" s="17">
        <v>14.41</v>
      </c>
      <c r="AD250" s="27"/>
    </row>
    <row r="251" spans="1:30" ht="39.950000000000003" customHeight="1" x14ac:dyDescent="0.3">
      <c r="A251" s="15"/>
      <c r="B251" s="14"/>
      <c r="C251" s="14"/>
      <c r="D251" s="14"/>
      <c r="E251" s="14"/>
      <c r="F251" s="14"/>
      <c r="G251" s="14"/>
      <c r="H251" s="14"/>
      <c r="I251" s="14"/>
      <c r="J251" s="14"/>
      <c r="K251" s="14"/>
      <c r="L251" s="14"/>
      <c r="M251" s="14"/>
      <c r="N251" s="14"/>
      <c r="O251" s="14"/>
      <c r="P251" s="14"/>
      <c r="Q251" s="14"/>
      <c r="R251" s="14"/>
      <c r="S251" s="14"/>
      <c r="T251" s="3" t="s">
        <v>224</v>
      </c>
      <c r="U251" s="3" t="str">
        <f>C249</f>
        <v>詹印雄</v>
      </c>
      <c r="V251" s="25" t="s">
        <v>82</v>
      </c>
      <c r="W251" s="3" t="s">
        <v>34</v>
      </c>
      <c r="Y251" s="25">
        <v>1</v>
      </c>
      <c r="Z251" s="20" t="s">
        <v>38</v>
      </c>
      <c r="AA251" s="3">
        <v>1</v>
      </c>
      <c r="AB251" s="17">
        <v>8.81</v>
      </c>
      <c r="AC251" s="17">
        <v>8.81</v>
      </c>
      <c r="AD251" s="27"/>
    </row>
    <row r="252" spans="1:30" ht="39.950000000000003" customHeight="1" x14ac:dyDescent="0.3">
      <c r="A252" s="15"/>
      <c r="B252" s="14"/>
      <c r="C252" s="14"/>
      <c r="D252" s="14"/>
      <c r="E252" s="14"/>
      <c r="F252" s="14"/>
      <c r="G252" s="14"/>
      <c r="H252" s="14"/>
      <c r="I252" s="14"/>
      <c r="J252" s="14"/>
      <c r="K252" s="14"/>
      <c r="L252" s="14"/>
      <c r="M252" s="14"/>
      <c r="N252" s="14"/>
      <c r="O252" s="14"/>
      <c r="P252" s="14"/>
      <c r="Q252" s="14"/>
      <c r="R252" s="14"/>
      <c r="S252" s="14"/>
      <c r="T252" s="3" t="s">
        <v>225</v>
      </c>
      <c r="U252" s="3" t="str">
        <f>C249</f>
        <v>詹印雄</v>
      </c>
      <c r="V252" s="25" t="s">
        <v>61</v>
      </c>
      <c r="W252" s="3" t="s">
        <v>34</v>
      </c>
      <c r="Y252" s="25">
        <v>1</v>
      </c>
      <c r="Z252" s="20" t="s">
        <v>38</v>
      </c>
      <c r="AA252" s="3">
        <v>1</v>
      </c>
      <c r="AB252" s="17">
        <v>24.92</v>
      </c>
      <c r="AC252" s="17">
        <v>24.92</v>
      </c>
      <c r="AD252" s="27"/>
    </row>
    <row r="253" spans="1:30" ht="39.950000000000003" customHeight="1" x14ac:dyDescent="0.3">
      <c r="A253" s="15"/>
      <c r="B253" s="14"/>
      <c r="C253" s="14"/>
      <c r="D253" s="14"/>
      <c r="E253" s="14"/>
      <c r="F253" s="14"/>
      <c r="G253" s="14"/>
      <c r="H253" s="14"/>
      <c r="I253" s="14"/>
      <c r="J253" s="14"/>
      <c r="K253" s="14"/>
      <c r="L253" s="14"/>
      <c r="M253" s="14"/>
      <c r="N253" s="14"/>
      <c r="O253" s="14"/>
      <c r="P253" s="14"/>
      <c r="Q253" s="14"/>
      <c r="R253" s="14"/>
      <c r="S253" s="14"/>
      <c r="T253" s="3" t="s">
        <v>226</v>
      </c>
      <c r="U253" s="3" t="str">
        <f>C249</f>
        <v>詹印雄</v>
      </c>
      <c r="V253" s="25" t="s">
        <v>61</v>
      </c>
      <c r="W253" s="3" t="s">
        <v>34</v>
      </c>
      <c r="Y253" s="25">
        <v>1</v>
      </c>
      <c r="Z253" s="20" t="s">
        <v>38</v>
      </c>
      <c r="AA253" s="3">
        <v>1</v>
      </c>
      <c r="AB253" s="17">
        <v>18.34</v>
      </c>
      <c r="AC253" s="17">
        <v>18.34</v>
      </c>
      <c r="AD253" s="27"/>
    </row>
    <row r="254" spans="1:30" ht="39.950000000000003" customHeight="1" x14ac:dyDescent="0.3">
      <c r="A254" s="15">
        <v>168</v>
      </c>
      <c r="B254" s="14">
        <f>[1]基础信息277!D173</f>
        <v>173</v>
      </c>
      <c r="C254" s="14" t="str">
        <f>[1]基础信息277!E173</f>
        <v>黄阿梅</v>
      </c>
      <c r="D254" s="14" t="str">
        <f>[1]基础信息277!H173</f>
        <v>石件西路23号</v>
      </c>
      <c r="E254" s="14" t="str">
        <f>[1]基础信息277!I173</f>
        <v>0001030</v>
      </c>
      <c r="F254" s="14">
        <f>[1]基础信息277!K173</f>
        <v>102.24</v>
      </c>
      <c r="G254" s="14">
        <f>[1]基础信息277!M173</f>
        <v>51.12</v>
      </c>
      <c r="H254" s="14">
        <f>[1]基础信息277!O173</f>
        <v>1982</v>
      </c>
      <c r="I254" s="14" t="str">
        <f>[1]基础信息277!P173</f>
        <v>砖木</v>
      </c>
      <c r="J254" s="14">
        <f>[1]基础信息277!Q173</f>
        <v>2</v>
      </c>
      <c r="K254" s="14" t="str">
        <f>[1]基础信息277!R173</f>
        <v>1-2</v>
      </c>
      <c r="L254" s="14">
        <f>[1]基础信息277!S173</f>
        <v>1</v>
      </c>
      <c r="M254" s="14" t="str">
        <f>[1]基础信息277!W173</f>
        <v>落地房</v>
      </c>
      <c r="N254" s="14" t="s">
        <v>92</v>
      </c>
      <c r="O254" s="14" t="str">
        <f>[1]基础信息277!X173</f>
        <v>占昌道</v>
      </c>
      <c r="P254" s="14" t="str">
        <f>[1]基础信息277!Y173</f>
        <v>2-1996-2-1794</v>
      </c>
      <c r="Q254" s="14" t="str">
        <f>[1]基础信息277!AA173</f>
        <v>集体</v>
      </c>
      <c r="R254" s="14" t="str">
        <f>[1]基础信息277!AB173</f>
        <v>批准拨用</v>
      </c>
      <c r="S254" s="14">
        <f>[1]基础信息277!AC173</f>
        <v>125.6</v>
      </c>
      <c r="T254" s="3" t="s">
        <v>227</v>
      </c>
      <c r="U254" s="3" t="str">
        <f>C254</f>
        <v>黄阿梅</v>
      </c>
      <c r="V254" s="25" t="s">
        <v>82</v>
      </c>
      <c r="W254" s="3" t="s">
        <v>34</v>
      </c>
      <c r="Y254" s="25">
        <v>1</v>
      </c>
      <c r="Z254" s="20" t="s">
        <v>38</v>
      </c>
      <c r="AA254" s="3">
        <v>1</v>
      </c>
      <c r="AB254" s="17">
        <v>33.28</v>
      </c>
      <c r="AC254" s="17">
        <v>33.28</v>
      </c>
      <c r="AD254" s="27"/>
    </row>
    <row r="255" spans="1:30" ht="39.950000000000003" customHeight="1" x14ac:dyDescent="0.3">
      <c r="A255" s="15"/>
      <c r="B255" s="14"/>
      <c r="C255" s="14"/>
      <c r="D255" s="14"/>
      <c r="E255" s="14"/>
      <c r="F255" s="14"/>
      <c r="G255" s="14"/>
      <c r="H255" s="14"/>
      <c r="I255" s="14"/>
      <c r="J255" s="14"/>
      <c r="K255" s="14"/>
      <c r="L255" s="14"/>
      <c r="M255" s="14"/>
      <c r="N255" s="14"/>
      <c r="O255" s="14"/>
      <c r="P255" s="14"/>
      <c r="Q255" s="14"/>
      <c r="R255" s="14"/>
      <c r="S255" s="14"/>
      <c r="T255" s="3" t="s">
        <v>228</v>
      </c>
      <c r="U255" s="3" t="str">
        <f>C254</f>
        <v>黄阿梅</v>
      </c>
      <c r="V255" s="25" t="s">
        <v>61</v>
      </c>
      <c r="W255" s="3" t="s">
        <v>34</v>
      </c>
      <c r="Y255" s="25">
        <v>1</v>
      </c>
      <c r="Z255" s="20" t="s">
        <v>38</v>
      </c>
      <c r="AA255" s="3">
        <v>1</v>
      </c>
      <c r="AB255" s="17">
        <v>36.229999999999997</v>
      </c>
      <c r="AC255" s="17">
        <v>36.229999999999997</v>
      </c>
      <c r="AD255" s="27"/>
    </row>
    <row r="256" spans="1:30" ht="39.950000000000003" customHeight="1" x14ac:dyDescent="0.3">
      <c r="A256" s="15">
        <v>169</v>
      </c>
      <c r="B256" s="14">
        <f>[1]基础信息277!D174</f>
        <v>174</v>
      </c>
      <c r="C256" s="14" t="str">
        <f>[1]基础信息277!E174</f>
        <v>詹印发</v>
      </c>
      <c r="D256" s="14" t="str">
        <f>[1]基础信息277!H174</f>
        <v>石件西路25号</v>
      </c>
      <c r="E256" s="14" t="str">
        <f>[1]基础信息277!I174</f>
        <v>00000253</v>
      </c>
      <c r="F256" s="14">
        <f>[1]基础信息277!K174</f>
        <v>96.2</v>
      </c>
      <c r="G256" s="14">
        <f>[1]基础信息277!M174</f>
        <v>48.1</v>
      </c>
      <c r="H256" s="14">
        <f>[1]基础信息277!O174</f>
        <v>1980</v>
      </c>
      <c r="I256" s="14" t="str">
        <f>[1]基础信息277!P174</f>
        <v>砖木</v>
      </c>
      <c r="J256" s="14">
        <f>[1]基础信息277!Q174</f>
        <v>2</v>
      </c>
      <c r="K256" s="14" t="str">
        <f>[1]基础信息277!R174</f>
        <v>1-2</v>
      </c>
      <c r="L256" s="14">
        <f>[1]基础信息277!S174</f>
        <v>1</v>
      </c>
      <c r="M256" s="14" t="str">
        <f>[1]基础信息277!W174</f>
        <v>落地房</v>
      </c>
      <c r="N256" s="14" t="s">
        <v>92</v>
      </c>
      <c r="O256" s="14" t="str">
        <f>[1]基础信息277!X174</f>
        <v>占昌银</v>
      </c>
      <c r="P256" s="14" t="str">
        <f>[1]基础信息277!Y174</f>
        <v>2-1993-2-1793</v>
      </c>
      <c r="Q256" s="14" t="str">
        <f>[1]基础信息277!AA174</f>
        <v>集体</v>
      </c>
      <c r="R256" s="14" t="str">
        <f>[1]基础信息277!AB174</f>
        <v>批准拨用</v>
      </c>
      <c r="S256" s="14">
        <f>[1]基础信息277!AC174</f>
        <v>122.4</v>
      </c>
      <c r="T256" s="3" t="s">
        <v>229</v>
      </c>
      <c r="U256" s="3" t="str">
        <f>C256</f>
        <v>詹印发</v>
      </c>
      <c r="V256" s="25" t="s">
        <v>61</v>
      </c>
      <c r="W256" s="3" t="s">
        <v>34</v>
      </c>
      <c r="Y256" s="25">
        <v>1</v>
      </c>
      <c r="Z256" s="20" t="s">
        <v>38</v>
      </c>
      <c r="AA256" s="25">
        <v>1</v>
      </c>
      <c r="AB256" s="17">
        <v>24.66</v>
      </c>
      <c r="AC256" s="17">
        <v>24.66</v>
      </c>
      <c r="AD256" s="27"/>
    </row>
    <row r="257" spans="1:30" ht="39.950000000000003" customHeight="1" x14ac:dyDescent="0.3">
      <c r="A257" s="15"/>
      <c r="B257" s="14"/>
      <c r="C257" s="14"/>
      <c r="D257" s="14"/>
      <c r="E257" s="14"/>
      <c r="F257" s="14"/>
      <c r="G257" s="14"/>
      <c r="H257" s="14"/>
      <c r="I257" s="14"/>
      <c r="J257" s="14"/>
      <c r="K257" s="14"/>
      <c r="L257" s="14"/>
      <c r="M257" s="14"/>
      <c r="N257" s="14"/>
      <c r="O257" s="14"/>
      <c r="P257" s="14"/>
      <c r="Q257" s="14"/>
      <c r="R257" s="14"/>
      <c r="S257" s="14"/>
      <c r="T257" s="3" t="s">
        <v>230</v>
      </c>
      <c r="U257" s="3" t="str">
        <f>C256</f>
        <v>詹印发</v>
      </c>
      <c r="V257" s="25" t="s">
        <v>82</v>
      </c>
      <c r="W257" s="3" t="s">
        <v>34</v>
      </c>
      <c r="Y257" s="25">
        <v>2</v>
      </c>
      <c r="Z257" s="16" t="s">
        <v>35</v>
      </c>
      <c r="AA257" s="25">
        <v>1</v>
      </c>
      <c r="AB257" s="17">
        <f>AC257*Y257</f>
        <v>30.9</v>
      </c>
      <c r="AC257" s="17">
        <v>15.45</v>
      </c>
      <c r="AD257" s="27"/>
    </row>
    <row r="258" spans="1:30" ht="39.950000000000003" customHeight="1" x14ac:dyDescent="0.3">
      <c r="A258" s="15"/>
      <c r="B258" s="14"/>
      <c r="C258" s="14"/>
      <c r="D258" s="14"/>
      <c r="E258" s="14"/>
      <c r="F258" s="14"/>
      <c r="G258" s="14"/>
      <c r="H258" s="14"/>
      <c r="I258" s="14"/>
      <c r="J258" s="14"/>
      <c r="K258" s="14"/>
      <c r="L258" s="14"/>
      <c r="M258" s="14"/>
      <c r="N258" s="14"/>
      <c r="O258" s="14"/>
      <c r="P258" s="14"/>
      <c r="Q258" s="14"/>
      <c r="R258" s="14"/>
      <c r="S258" s="14"/>
      <c r="T258" s="3" t="s">
        <v>231</v>
      </c>
      <c r="U258" s="3" t="str">
        <f>C256</f>
        <v>詹印发</v>
      </c>
      <c r="V258" s="25" t="s">
        <v>61</v>
      </c>
      <c r="W258" s="3" t="s">
        <v>34</v>
      </c>
      <c r="Y258" s="25">
        <v>1</v>
      </c>
      <c r="Z258" s="20" t="s">
        <v>38</v>
      </c>
      <c r="AA258" s="25">
        <v>3</v>
      </c>
      <c r="AB258" s="17">
        <v>81.45</v>
      </c>
      <c r="AC258" s="17">
        <v>81.45</v>
      </c>
      <c r="AD258" s="27"/>
    </row>
    <row r="259" spans="1:30" ht="39.950000000000003" customHeight="1" x14ac:dyDescent="0.3">
      <c r="A259" s="15"/>
      <c r="B259" s="14"/>
      <c r="C259" s="14"/>
      <c r="D259" s="14"/>
      <c r="E259" s="14"/>
      <c r="F259" s="14"/>
      <c r="G259" s="14"/>
      <c r="H259" s="14"/>
      <c r="I259" s="14"/>
      <c r="J259" s="14"/>
      <c r="K259" s="14"/>
      <c r="L259" s="14"/>
      <c r="M259" s="14"/>
      <c r="N259" s="14"/>
      <c r="O259" s="14"/>
      <c r="P259" s="14"/>
      <c r="Q259" s="14"/>
      <c r="R259" s="14"/>
      <c r="S259" s="14"/>
      <c r="T259" s="3" t="s">
        <v>232</v>
      </c>
      <c r="U259" s="3" t="str">
        <f>C256</f>
        <v>詹印发</v>
      </c>
      <c r="V259" s="25" t="s">
        <v>82</v>
      </c>
      <c r="W259" s="3" t="s">
        <v>34</v>
      </c>
      <c r="Y259" s="25">
        <v>1</v>
      </c>
      <c r="Z259" s="20" t="s">
        <v>38</v>
      </c>
      <c r="AA259" s="25">
        <v>2</v>
      </c>
      <c r="AB259" s="17">
        <v>57.32</v>
      </c>
      <c r="AC259" s="17">
        <v>57.32</v>
      </c>
      <c r="AD259" s="27"/>
    </row>
    <row r="260" spans="1:30" ht="39.950000000000003" customHeight="1" x14ac:dyDescent="0.3">
      <c r="A260" s="15">
        <v>170</v>
      </c>
      <c r="B260" s="14">
        <f>[1]基础信息277!D175</f>
        <v>175</v>
      </c>
      <c r="C260" s="14" t="str">
        <f>[1]基础信息277!E175</f>
        <v>詹印旺</v>
      </c>
      <c r="D260" s="14" t="str">
        <f>[1]基础信息277!H175</f>
        <v>石件西路27、29号</v>
      </c>
      <c r="E260" s="14" t="str">
        <f>[1]基础信息277!I175</f>
        <v>00000252</v>
      </c>
      <c r="F260" s="14">
        <f>[1]基础信息277!K175</f>
        <v>182.92</v>
      </c>
      <c r="G260" s="14">
        <f>[1]基础信息277!M175</f>
        <v>91.46</v>
      </c>
      <c r="H260" s="14">
        <f>[1]基础信息277!O175</f>
        <v>1980</v>
      </c>
      <c r="I260" s="14" t="str">
        <f>[1]基础信息277!P175</f>
        <v>砖木</v>
      </c>
      <c r="J260" s="14">
        <f>[1]基础信息277!Q175</f>
        <v>2</v>
      </c>
      <c r="K260" s="14" t="str">
        <f>[1]基础信息277!R175</f>
        <v>1-2</v>
      </c>
      <c r="L260" s="14">
        <f>[1]基础信息277!S175</f>
        <v>2</v>
      </c>
      <c r="M260" s="14" t="str">
        <f>[1]基础信息277!W175</f>
        <v>落地房</v>
      </c>
      <c r="N260" s="14" t="s">
        <v>92</v>
      </c>
      <c r="O260" s="14" t="str">
        <f>[1]基础信息277!X175</f>
        <v>占昌池</v>
      </c>
      <c r="P260" s="14" t="str">
        <f>[1]基础信息277!Y175</f>
        <v>2-1993-2-1792</v>
      </c>
      <c r="Q260" s="14" t="str">
        <f>[1]基础信息277!AA175</f>
        <v>集体</v>
      </c>
      <c r="R260" s="14" t="str">
        <f>[1]基础信息277!AB175</f>
        <v>批准拨用</v>
      </c>
      <c r="S260" s="14">
        <f>[1]基础信息277!AC175</f>
        <v>229.6</v>
      </c>
      <c r="T260" s="3" t="s">
        <v>233</v>
      </c>
      <c r="U260" s="3" t="str">
        <f>C260</f>
        <v>詹印旺</v>
      </c>
      <c r="V260" s="25" t="s">
        <v>61</v>
      </c>
      <c r="W260" s="3" t="s">
        <v>34</v>
      </c>
      <c r="Y260" s="25">
        <v>1</v>
      </c>
      <c r="Z260" s="20" t="s">
        <v>38</v>
      </c>
      <c r="AA260" s="3">
        <v>2</v>
      </c>
      <c r="AB260" s="17">
        <v>47.2</v>
      </c>
      <c r="AC260" s="17">
        <v>47.2</v>
      </c>
      <c r="AD260" s="27"/>
    </row>
    <row r="261" spans="1:30" ht="39.950000000000003" customHeight="1" x14ac:dyDescent="0.3">
      <c r="A261" s="15"/>
      <c r="B261" s="14"/>
      <c r="C261" s="14"/>
      <c r="D261" s="14"/>
      <c r="E261" s="14"/>
      <c r="F261" s="14"/>
      <c r="G261" s="14"/>
      <c r="H261" s="14"/>
      <c r="I261" s="14"/>
      <c r="J261" s="14"/>
      <c r="K261" s="14"/>
      <c r="L261" s="14"/>
      <c r="M261" s="14"/>
      <c r="N261" s="14"/>
      <c r="O261" s="14"/>
      <c r="P261" s="14"/>
      <c r="Q261" s="14"/>
      <c r="R261" s="14"/>
      <c r="S261" s="14"/>
      <c r="T261" s="3" t="s">
        <v>234</v>
      </c>
      <c r="U261" s="3" t="str">
        <f>C260</f>
        <v>詹印旺</v>
      </c>
      <c r="V261" s="25" t="s">
        <v>82</v>
      </c>
      <c r="W261" s="3" t="s">
        <v>34</v>
      </c>
      <c r="Y261" s="25">
        <v>1</v>
      </c>
      <c r="Z261" s="20" t="s">
        <v>38</v>
      </c>
      <c r="AB261" s="17">
        <v>78.37</v>
      </c>
      <c r="AC261" s="17">
        <v>78.37</v>
      </c>
      <c r="AD261" s="27"/>
    </row>
    <row r="262" spans="1:30" ht="39.950000000000003" customHeight="1" x14ac:dyDescent="0.3">
      <c r="A262" s="15">
        <v>171</v>
      </c>
      <c r="B262" s="14">
        <f>[1]基础信息277!D176</f>
        <v>176</v>
      </c>
      <c r="C262" s="14" t="str">
        <f>[1]基础信息277!E176</f>
        <v>詹印亮</v>
      </c>
      <c r="D262" s="14" t="str">
        <f>[1]基础信息277!H176</f>
        <v>石件西路31号</v>
      </c>
      <c r="E262" s="14" t="str">
        <f>[1]基础信息277!I176</f>
        <v>00014576</v>
      </c>
      <c r="F262" s="14">
        <f>[1]基础信息277!K176</f>
        <v>91.53</v>
      </c>
      <c r="G262" s="14">
        <f>[1]基础信息277!M176</f>
        <v>45.77</v>
      </c>
      <c r="H262" s="14">
        <f>[1]基础信息277!O176</f>
        <v>1991</v>
      </c>
      <c r="I262" s="14" t="str">
        <f>[1]基础信息277!P176</f>
        <v>砖木</v>
      </c>
      <c r="J262" s="14">
        <f>[1]基础信息277!Q176</f>
        <v>2</v>
      </c>
      <c r="K262" s="14" t="str">
        <f>[1]基础信息277!R176</f>
        <v>1-2</v>
      </c>
      <c r="L262" s="14">
        <f>[1]基础信息277!S176</f>
        <v>1</v>
      </c>
      <c r="M262" s="14" t="str">
        <f>[1]基础信息277!W176</f>
        <v>落地房</v>
      </c>
      <c r="N262" s="14" t="s">
        <v>92</v>
      </c>
      <c r="O262" s="14" t="str">
        <f>[1]基础信息277!X176</f>
        <v>詹印亮</v>
      </c>
      <c r="P262" s="14" t="str">
        <f>[1]基础信息277!Y176</f>
        <v>2-2007-2-405（含177房屋土地面积）</v>
      </c>
      <c r="Q262" s="14" t="str">
        <f>[1]基础信息277!AA176</f>
        <v>集体</v>
      </c>
      <c r="R262" s="14" t="str">
        <f>[1]基础信息277!AB176</f>
        <v>批准拨用</v>
      </c>
      <c r="S262" s="14">
        <f>[1]基础信息277!AC176</f>
        <v>94.5</v>
      </c>
      <c r="T262" s="3" t="s">
        <v>235</v>
      </c>
      <c r="U262" s="3" t="str">
        <f>C262</f>
        <v>詹印亮</v>
      </c>
      <c r="V262" s="25" t="s">
        <v>82</v>
      </c>
      <c r="W262" s="3" t="s">
        <v>34</v>
      </c>
      <c r="Y262" s="25">
        <v>1</v>
      </c>
      <c r="Z262" s="20" t="s">
        <v>38</v>
      </c>
      <c r="AA262" s="3">
        <v>1</v>
      </c>
      <c r="AB262" s="17">
        <v>138.59</v>
      </c>
      <c r="AC262" s="17">
        <v>138.59</v>
      </c>
      <c r="AD262" s="27"/>
    </row>
    <row r="263" spans="1:30" ht="39.950000000000003" customHeight="1" x14ac:dyDescent="0.3">
      <c r="A263" s="15"/>
      <c r="B263" s="14"/>
      <c r="C263" s="14"/>
      <c r="D263" s="14"/>
      <c r="E263" s="14"/>
      <c r="F263" s="14"/>
      <c r="G263" s="14"/>
      <c r="H263" s="14"/>
      <c r="I263" s="14"/>
      <c r="J263" s="14"/>
      <c r="K263" s="14"/>
      <c r="L263" s="14"/>
      <c r="M263" s="14"/>
      <c r="N263" s="14"/>
      <c r="O263" s="14"/>
      <c r="P263" s="14"/>
      <c r="Q263" s="14"/>
      <c r="R263" s="14"/>
      <c r="S263" s="14"/>
      <c r="T263" s="3" t="s">
        <v>236</v>
      </c>
      <c r="U263" s="3" t="str">
        <f>C262</f>
        <v>詹印亮</v>
      </c>
      <c r="V263" s="25" t="s">
        <v>82</v>
      </c>
      <c r="W263" s="3" t="s">
        <v>34</v>
      </c>
      <c r="Y263" s="25">
        <v>1</v>
      </c>
      <c r="Z263" s="20" t="s">
        <v>38</v>
      </c>
      <c r="AA263" s="3">
        <v>1</v>
      </c>
      <c r="AB263" s="17">
        <v>137.58000000000001</v>
      </c>
      <c r="AC263" s="17">
        <v>137.58000000000001</v>
      </c>
      <c r="AD263" s="27"/>
    </row>
    <row r="264" spans="1:30" ht="39.950000000000003" customHeight="1" x14ac:dyDescent="0.3">
      <c r="A264" s="21">
        <v>172</v>
      </c>
      <c r="B264" s="3">
        <f>[1]基础信息277!D177</f>
        <v>177</v>
      </c>
      <c r="C264" s="3" t="str">
        <f>[1]基础信息277!E177</f>
        <v>詹印亮</v>
      </c>
      <c r="D264" s="3" t="str">
        <f>[1]基础信息277!H177</f>
        <v>石件西路33号</v>
      </c>
      <c r="E264" s="3" t="str">
        <f>[1]基础信息277!I177</f>
        <v>00014575</v>
      </c>
      <c r="F264" s="3">
        <f>[1]基础信息277!K177</f>
        <v>96.68</v>
      </c>
      <c r="G264" s="3">
        <f>[1]基础信息277!M177</f>
        <v>48.34</v>
      </c>
      <c r="H264" s="3">
        <f>[1]基础信息277!O177</f>
        <v>1991</v>
      </c>
      <c r="I264" s="3" t="str">
        <f>[1]基础信息277!P177</f>
        <v>砖木</v>
      </c>
      <c r="J264" s="3">
        <f>[1]基础信息277!Q177</f>
        <v>2</v>
      </c>
      <c r="K264" s="3" t="str">
        <f>[1]基础信息277!R177</f>
        <v>1-2</v>
      </c>
      <c r="L264" s="3">
        <f>[1]基础信息277!S177</f>
        <v>1</v>
      </c>
      <c r="M264" s="3" t="str">
        <f>[1]基础信息277!W177</f>
        <v>落地房</v>
      </c>
      <c r="N264" s="3" t="s">
        <v>32</v>
      </c>
      <c r="O264" s="3" t="str">
        <f>[1]基础信息277!X177</f>
        <v>詹印亮</v>
      </c>
      <c r="P264" s="3" t="str">
        <f>[1]基础信息277!Y177</f>
        <v>2-2007-2-405（含176房屋土地面积）</v>
      </c>
      <c r="Q264" s="3" t="str">
        <f>[1]基础信息277!AA177</f>
        <v>集体</v>
      </c>
      <c r="R264" s="3" t="str">
        <f>[1]基础信息277!AB177</f>
        <v>批准拨用</v>
      </c>
      <c r="S264" s="3">
        <v>94.5</v>
      </c>
      <c r="T264" s="3" t="str">
        <f>[1]基础信息277!AT177</f>
        <v>F177</v>
      </c>
      <c r="U264" s="3" t="str">
        <f>C264</f>
        <v>詹印亮</v>
      </c>
      <c r="V264" s="3" t="str">
        <f>[1]基础信息277!AU177</f>
        <v>简</v>
      </c>
      <c r="W264" s="3" t="s">
        <v>34</v>
      </c>
      <c r="Y264" s="3">
        <f>[1]基础信息277!AV177</f>
        <v>1</v>
      </c>
      <c r="Z264" s="20" t="s">
        <v>38</v>
      </c>
      <c r="AA264" s="3">
        <f>[1]基础信息277!AW177</f>
        <v>1</v>
      </c>
      <c r="AB264" s="3">
        <f>[1]基础信息277!AX177</f>
        <v>137.58000000000001</v>
      </c>
      <c r="AC264" s="3">
        <f>[1]基础信息277!AY177</f>
        <v>137.58000000000001</v>
      </c>
      <c r="AD264" s="27"/>
    </row>
    <row r="265" spans="1:30" ht="39.950000000000003" customHeight="1" x14ac:dyDescent="0.3">
      <c r="A265" s="15">
        <v>173</v>
      </c>
      <c r="B265" s="14">
        <f>[1]基础信息277!D178</f>
        <v>178</v>
      </c>
      <c r="C265" s="14" t="str">
        <f>[1]基础信息277!E178</f>
        <v>杨卫兵</v>
      </c>
      <c r="D265" s="14" t="str">
        <f>[1]基础信息277!H178</f>
        <v>石件西路35号</v>
      </c>
      <c r="E265" s="14" t="str">
        <f>[1]基础信息277!I178</f>
        <v>00000294</v>
      </c>
      <c r="F265" s="14">
        <f>[1]基础信息277!K178</f>
        <v>99.4</v>
      </c>
      <c r="G265" s="14">
        <f>[1]基础信息277!M178</f>
        <v>49.7</v>
      </c>
      <c r="H265" s="14">
        <f>[1]基础信息277!O178</f>
        <v>1985</v>
      </c>
      <c r="I265" s="14" t="str">
        <f>[1]基础信息277!P178</f>
        <v>砖木</v>
      </c>
      <c r="J265" s="14">
        <f>[1]基础信息277!Q178</f>
        <v>2</v>
      </c>
      <c r="K265" s="14" t="str">
        <f>[1]基础信息277!R178</f>
        <v>1-2</v>
      </c>
      <c r="L265" s="14">
        <f>[1]基础信息277!S178</f>
        <v>1</v>
      </c>
      <c r="M265" s="14" t="str">
        <f>[1]基础信息277!W178</f>
        <v>落地房</v>
      </c>
      <c r="N265" s="14" t="s">
        <v>92</v>
      </c>
      <c r="O265" s="14" t="str">
        <f>[1]基础信息277!X178</f>
        <v>杨余兵</v>
      </c>
      <c r="P265" s="14" t="str">
        <f>[1]基础信息277!Y178</f>
        <v>2-1993-2-1790</v>
      </c>
      <c r="Q265" s="14" t="str">
        <f>[1]基础信息277!AA178</f>
        <v>集体</v>
      </c>
      <c r="R265" s="14" t="str">
        <f>[1]基础信息277!AB178</f>
        <v>批准拨用</v>
      </c>
      <c r="S265" s="14">
        <f>[1]基础信息277!AC178</f>
        <v>101.4</v>
      </c>
      <c r="T265" s="3" t="s">
        <v>237</v>
      </c>
      <c r="U265" s="3" t="str">
        <f>C265</f>
        <v>杨卫兵</v>
      </c>
      <c r="V265" s="25" t="s">
        <v>61</v>
      </c>
      <c r="W265" s="3" t="s">
        <v>34</v>
      </c>
      <c r="Y265" s="25">
        <v>1</v>
      </c>
      <c r="Z265" s="20" t="s">
        <v>38</v>
      </c>
      <c r="AA265" s="25">
        <v>1</v>
      </c>
      <c r="AB265" s="17">
        <v>26.06</v>
      </c>
      <c r="AC265" s="17">
        <v>26.06</v>
      </c>
      <c r="AD265" s="27"/>
    </row>
    <row r="266" spans="1:30" ht="39.950000000000003" customHeight="1" x14ac:dyDescent="0.3">
      <c r="A266" s="15"/>
      <c r="B266" s="14"/>
      <c r="C266" s="14"/>
      <c r="D266" s="14"/>
      <c r="E266" s="14"/>
      <c r="F266" s="14"/>
      <c r="G266" s="14"/>
      <c r="H266" s="14"/>
      <c r="I266" s="14"/>
      <c r="J266" s="14"/>
      <c r="K266" s="14"/>
      <c r="L266" s="14"/>
      <c r="M266" s="14"/>
      <c r="N266" s="14"/>
      <c r="O266" s="14"/>
      <c r="P266" s="14"/>
      <c r="Q266" s="14"/>
      <c r="R266" s="14"/>
      <c r="S266" s="14"/>
      <c r="T266" s="3" t="s">
        <v>238</v>
      </c>
      <c r="U266" s="3" t="str">
        <f>C265</f>
        <v>杨卫兵</v>
      </c>
      <c r="V266" s="25" t="s">
        <v>82</v>
      </c>
      <c r="W266" s="3" t="s">
        <v>34</v>
      </c>
      <c r="Y266" s="25">
        <v>1</v>
      </c>
      <c r="Z266" s="20" t="s">
        <v>38</v>
      </c>
      <c r="AA266" s="25">
        <v>2</v>
      </c>
      <c r="AB266" s="17">
        <v>87.07</v>
      </c>
      <c r="AC266" s="17">
        <v>87.07</v>
      </c>
      <c r="AD266" s="27"/>
    </row>
    <row r="267" spans="1:30" ht="39.950000000000003" customHeight="1" x14ac:dyDescent="0.3">
      <c r="A267" s="21">
        <v>174</v>
      </c>
      <c r="B267" s="3">
        <f>[1]基础信息277!D179</f>
        <v>179</v>
      </c>
      <c r="C267" s="3" t="str">
        <f>[1]基础信息277!E179</f>
        <v>杨士发</v>
      </c>
      <c r="D267" s="3" t="str">
        <f>[1]基础信息277!H179</f>
        <v>石件西路37号</v>
      </c>
      <c r="E267" s="3" t="str">
        <f>[1]基础信息277!I179</f>
        <v>00000283</v>
      </c>
      <c r="F267" s="3">
        <f>[1]基础信息277!K179</f>
        <v>100.8</v>
      </c>
      <c r="G267" s="3">
        <f>[1]基础信息277!M179</f>
        <v>50.4</v>
      </c>
      <c r="H267" s="3">
        <f>[1]基础信息277!O179</f>
        <v>1985</v>
      </c>
      <c r="I267" s="3" t="str">
        <f>[1]基础信息277!P179</f>
        <v>砖木</v>
      </c>
      <c r="J267" s="3">
        <f>[1]基础信息277!Q179</f>
        <v>2</v>
      </c>
      <c r="K267" s="3" t="str">
        <f>[1]基础信息277!R179</f>
        <v>1-2</v>
      </c>
      <c r="L267" s="3">
        <f>[1]基础信息277!S179</f>
        <v>1</v>
      </c>
      <c r="M267" s="3" t="str">
        <f>[1]基础信息277!W179</f>
        <v>落地房</v>
      </c>
      <c r="N267" s="3" t="s">
        <v>32</v>
      </c>
      <c r="O267" s="3" t="str">
        <f>[1]基础信息277!X179</f>
        <v>杨士发</v>
      </c>
      <c r="P267" s="3" t="str">
        <f>[1]基础信息277!Y179</f>
        <v>2-1993-2-1789</v>
      </c>
      <c r="Q267" s="3" t="str">
        <f>[1]基础信息277!AA179</f>
        <v>集体</v>
      </c>
      <c r="R267" s="3" t="str">
        <f>[1]基础信息277!AB179</f>
        <v>批准拨用</v>
      </c>
      <c r="S267" s="3">
        <f>[1]基础信息277!AC179</f>
        <v>98.2</v>
      </c>
      <c r="T267" s="3" t="str">
        <f>[1]基础信息277!AT179</f>
        <v>F179</v>
      </c>
      <c r="U267" s="3" t="str">
        <f>C267</f>
        <v>杨士发</v>
      </c>
      <c r="V267" s="3" t="str">
        <f>[1]基础信息277!AU179</f>
        <v>砖</v>
      </c>
      <c r="W267" s="3" t="s">
        <v>34</v>
      </c>
      <c r="Y267" s="3">
        <f>[1]基础信息277!AV179</f>
        <v>1</v>
      </c>
      <c r="Z267" s="20" t="s">
        <v>38</v>
      </c>
      <c r="AA267" s="3">
        <f>[1]基础信息277!AW179</f>
        <v>1</v>
      </c>
      <c r="AB267" s="3">
        <f>[1]基础信息277!AX179</f>
        <v>24.99</v>
      </c>
      <c r="AC267" s="3">
        <f>[1]基础信息277!AY179</f>
        <v>24.99</v>
      </c>
      <c r="AD267" s="27"/>
    </row>
    <row r="268" spans="1:30" ht="39.950000000000003" customHeight="1" x14ac:dyDescent="0.3">
      <c r="A268" s="21">
        <v>175</v>
      </c>
      <c r="B268" s="3">
        <f>[1]基础信息277!D180</f>
        <v>180</v>
      </c>
      <c r="C268" s="3" t="str">
        <f>[1]基础信息277!E180</f>
        <v>杨希开（已故）</v>
      </c>
      <c r="D268" s="3" t="str">
        <f>[1]基础信息277!H180</f>
        <v>石件西路39号</v>
      </c>
      <c r="E268" s="3" t="str">
        <f>[1]基础信息277!I180</f>
        <v>00007297</v>
      </c>
      <c r="F268" s="3">
        <f>[1]基础信息277!K180</f>
        <v>61.05</v>
      </c>
      <c r="G268" s="3">
        <f>[1]基础信息277!M180</f>
        <v>40.33</v>
      </c>
      <c r="H268" s="3">
        <f>[1]基础信息277!O180</f>
        <v>1969</v>
      </c>
      <c r="I268" s="3" t="str">
        <f>[1]基础信息277!P180</f>
        <v>砖木</v>
      </c>
      <c r="J268" s="3">
        <f>[1]基础信息277!Q180</f>
        <v>2</v>
      </c>
      <c r="K268" s="3" t="str">
        <f>[1]基础信息277!R180</f>
        <v>1-2</v>
      </c>
      <c r="L268" s="3">
        <f>[1]基础信息277!S180</f>
        <v>1</v>
      </c>
      <c r="M268" s="3" t="str">
        <f>[1]基础信息277!W180</f>
        <v>落地房</v>
      </c>
      <c r="N268" s="3" t="s">
        <v>32</v>
      </c>
      <c r="O268" s="3" t="str">
        <f>[1]基础信息277!X180</f>
        <v>杨昔开</v>
      </c>
      <c r="P268" s="3" t="str">
        <f>[1]基础信息277!Y180</f>
        <v>2-1993-2-1788</v>
      </c>
      <c r="Q268" s="3" t="str">
        <f>[1]基础信息277!AA180</f>
        <v>集体</v>
      </c>
      <c r="R268" s="3" t="str">
        <f>[1]基础信息277!AB180</f>
        <v>批准拨用</v>
      </c>
      <c r="S268" s="3">
        <f>[1]基础信息277!AC180</f>
        <v>111.6</v>
      </c>
      <c r="T268" s="3" t="str">
        <f>[1]基础信息277!AT180</f>
        <v>F180</v>
      </c>
      <c r="U268" s="3" t="str">
        <f>C268</f>
        <v>杨希开（已故）</v>
      </c>
      <c r="V268" s="3" t="str">
        <f>[1]基础信息277!AU180</f>
        <v>砖</v>
      </c>
      <c r="W268" s="3" t="s">
        <v>34</v>
      </c>
      <c r="Y268" s="3">
        <f>[1]基础信息277!AV180</f>
        <v>1</v>
      </c>
      <c r="Z268" s="20" t="s">
        <v>38</v>
      </c>
      <c r="AA268" s="3">
        <f>[1]基础信息277!AW180</f>
        <v>1</v>
      </c>
      <c r="AB268" s="3">
        <f>[1]基础信息277!AX180</f>
        <v>24.99</v>
      </c>
      <c r="AC268" s="3">
        <f>[1]基础信息277!AY180</f>
        <v>24.99</v>
      </c>
      <c r="AD268" s="27"/>
    </row>
    <row r="269" spans="1:30" ht="39.950000000000003" customHeight="1" x14ac:dyDescent="0.3">
      <c r="A269" s="15">
        <v>176</v>
      </c>
      <c r="B269" s="14">
        <f>[1]基础信息277!D181</f>
        <v>181</v>
      </c>
      <c r="C269" s="14" t="str">
        <f>[1]基础信息277!E181</f>
        <v>杨士光</v>
      </c>
      <c r="D269" s="14" t="str">
        <f>[1]基础信息277!H181</f>
        <v>石件西路51号</v>
      </c>
      <c r="E269" s="14" t="str">
        <f>[1]基础信息277!I181</f>
        <v>00000282</v>
      </c>
      <c r="F269" s="14">
        <f>[1]基础信息277!K181</f>
        <v>78.48</v>
      </c>
      <c r="G269" s="14">
        <f>[1]基础信息277!M181</f>
        <v>39.24</v>
      </c>
      <c r="H269" s="14">
        <f>[1]基础信息277!O181</f>
        <v>1975</v>
      </c>
      <c r="I269" s="14" t="str">
        <f>[1]基础信息277!P181</f>
        <v>砖木</v>
      </c>
      <c r="J269" s="14">
        <f>[1]基础信息277!Q181</f>
        <v>2</v>
      </c>
      <c r="K269" s="14" t="str">
        <f>[1]基础信息277!R181</f>
        <v>1-2</v>
      </c>
      <c r="L269" s="14">
        <f>[1]基础信息277!S181</f>
        <v>1</v>
      </c>
      <c r="M269" s="14" t="str">
        <f>[1]基础信息277!W181</f>
        <v>落地房</v>
      </c>
      <c r="N269" s="14" t="s">
        <v>92</v>
      </c>
      <c r="O269" s="14" t="str">
        <f>[1]基础信息277!X181</f>
        <v>杨早弟</v>
      </c>
      <c r="P269" s="14" t="str">
        <f>[1]基础信息277!Y181</f>
        <v>2-1996-2-1787</v>
      </c>
      <c r="Q269" s="14" t="str">
        <f>[1]基础信息277!AA181</f>
        <v>集体</v>
      </c>
      <c r="R269" s="14" t="str">
        <f>[1]基础信息277!AB181</f>
        <v>批准拨用</v>
      </c>
      <c r="S269" s="14">
        <f>[1]基础信息277!AC181</f>
        <v>108.2</v>
      </c>
      <c r="T269" s="3" t="s">
        <v>239</v>
      </c>
      <c r="U269" s="3" t="str">
        <f>C269</f>
        <v>杨士光</v>
      </c>
      <c r="V269" s="25" t="s">
        <v>61</v>
      </c>
      <c r="W269" s="3" t="s">
        <v>34</v>
      </c>
      <c r="Y269" s="25">
        <v>1</v>
      </c>
      <c r="Z269" s="20" t="s">
        <v>38</v>
      </c>
      <c r="AA269" s="3">
        <v>1</v>
      </c>
      <c r="AB269" s="17">
        <v>26.06</v>
      </c>
      <c r="AC269" s="17">
        <v>26.06</v>
      </c>
      <c r="AD269" s="27"/>
    </row>
    <row r="270" spans="1:30" ht="39.950000000000003" customHeight="1" x14ac:dyDescent="0.3">
      <c r="A270" s="15"/>
      <c r="B270" s="14"/>
      <c r="C270" s="14"/>
      <c r="D270" s="14"/>
      <c r="E270" s="14"/>
      <c r="F270" s="14"/>
      <c r="G270" s="14"/>
      <c r="H270" s="14"/>
      <c r="I270" s="14"/>
      <c r="J270" s="14"/>
      <c r="K270" s="14"/>
      <c r="L270" s="14"/>
      <c r="M270" s="14"/>
      <c r="N270" s="14"/>
      <c r="O270" s="14"/>
      <c r="P270" s="14"/>
      <c r="Q270" s="14"/>
      <c r="R270" s="14"/>
      <c r="S270" s="14"/>
      <c r="T270" s="3" t="s">
        <v>239</v>
      </c>
      <c r="U270" s="3" t="str">
        <f>C269</f>
        <v>杨士光</v>
      </c>
      <c r="V270" s="25" t="s">
        <v>61</v>
      </c>
      <c r="W270" s="3" t="s">
        <v>34</v>
      </c>
      <c r="Y270" s="25">
        <v>2</v>
      </c>
      <c r="Z270" s="16" t="s">
        <v>35</v>
      </c>
      <c r="AA270" s="3">
        <v>1</v>
      </c>
      <c r="AB270" s="3">
        <f>AC270*Y270</f>
        <v>65.760000000000005</v>
      </c>
      <c r="AC270" s="17">
        <v>32.880000000000003</v>
      </c>
      <c r="AD270" s="27"/>
    </row>
    <row r="271" spans="1:30" ht="38.1" customHeight="1" x14ac:dyDescent="0.3">
      <c r="A271" s="15">
        <v>177</v>
      </c>
      <c r="B271" s="14">
        <f>[1]基础信息277!D182</f>
        <v>182</v>
      </c>
      <c r="C271" s="14" t="str">
        <f>[1]基础信息277!E182</f>
        <v>王仲其</v>
      </c>
      <c r="D271" s="14" t="str">
        <f>[1]基础信息277!H182</f>
        <v>石件西路53号</v>
      </c>
      <c r="E271" s="14" t="str">
        <f>[1]基础信息277!I182</f>
        <v>00008256</v>
      </c>
      <c r="F271" s="14">
        <f>[1]基础信息277!K182</f>
        <v>81.42</v>
      </c>
      <c r="G271" s="14">
        <f>[1]基础信息277!M182</f>
        <v>40.71</v>
      </c>
      <c r="H271" s="14">
        <f>[1]基础信息277!O182</f>
        <v>1970</v>
      </c>
      <c r="I271" s="14" t="str">
        <f>[1]基础信息277!P182</f>
        <v>砖木</v>
      </c>
      <c r="J271" s="14">
        <f>[1]基础信息277!Q182</f>
        <v>2</v>
      </c>
      <c r="K271" s="14" t="str">
        <f>[1]基础信息277!R182</f>
        <v>1-2</v>
      </c>
      <c r="L271" s="14">
        <f>[1]基础信息277!S182</f>
        <v>1</v>
      </c>
      <c r="M271" s="14" t="str">
        <f>[1]基础信息277!W182</f>
        <v>落地房</v>
      </c>
      <c r="N271" s="14" t="s">
        <v>92</v>
      </c>
      <c r="O271" s="14" t="str">
        <f>[1]基础信息277!X182</f>
        <v>王仲其</v>
      </c>
      <c r="P271" s="14" t="str">
        <f>[1]基础信息277!Y182</f>
        <v>2-2003-2-1371</v>
      </c>
      <c r="Q271" s="14" t="str">
        <f>[1]基础信息277!AA182</f>
        <v>集体</v>
      </c>
      <c r="R271" s="14" t="str">
        <f>[1]基础信息277!AB182</f>
        <v>批准拨用</v>
      </c>
      <c r="S271" s="14">
        <f>[1]基础信息277!AC182</f>
        <v>54.15</v>
      </c>
      <c r="T271" s="3" t="s">
        <v>240</v>
      </c>
      <c r="U271" s="3" t="str">
        <f>C271</f>
        <v>王仲其</v>
      </c>
      <c r="V271" s="25" t="s">
        <v>61</v>
      </c>
      <c r="W271" s="3" t="s">
        <v>34</v>
      </c>
      <c r="Y271" s="25">
        <v>1</v>
      </c>
      <c r="Z271" s="20" t="s">
        <v>38</v>
      </c>
      <c r="AA271" s="25">
        <v>1</v>
      </c>
      <c r="AB271" s="17">
        <v>10.43</v>
      </c>
      <c r="AC271" s="17">
        <v>10.43</v>
      </c>
      <c r="AD271" s="27"/>
    </row>
    <row r="272" spans="1:30" ht="38.1" customHeight="1" x14ac:dyDescent="0.3">
      <c r="A272" s="15"/>
      <c r="B272" s="14"/>
      <c r="C272" s="14"/>
      <c r="D272" s="14"/>
      <c r="E272" s="14"/>
      <c r="F272" s="14"/>
      <c r="G272" s="14"/>
      <c r="H272" s="14"/>
      <c r="I272" s="14"/>
      <c r="J272" s="14"/>
      <c r="K272" s="14"/>
      <c r="L272" s="14"/>
      <c r="M272" s="14"/>
      <c r="N272" s="14"/>
      <c r="O272" s="14"/>
      <c r="P272" s="14"/>
      <c r="Q272" s="14"/>
      <c r="R272" s="14"/>
      <c r="S272" s="14"/>
      <c r="T272" s="3" t="s">
        <v>241</v>
      </c>
      <c r="U272" s="3" t="str">
        <f>C271</f>
        <v>王仲其</v>
      </c>
      <c r="V272" s="25" t="s">
        <v>82</v>
      </c>
      <c r="W272" s="3" t="s">
        <v>34</v>
      </c>
      <c r="Y272" s="25">
        <v>1</v>
      </c>
      <c r="Z272" s="20" t="s">
        <v>38</v>
      </c>
      <c r="AA272" s="25">
        <v>1</v>
      </c>
      <c r="AB272" s="17">
        <v>48</v>
      </c>
      <c r="AC272" s="17">
        <v>48</v>
      </c>
      <c r="AD272" s="27"/>
    </row>
    <row r="273" spans="1:30" ht="38.1" customHeight="1" x14ac:dyDescent="0.3">
      <c r="A273" s="15"/>
      <c r="B273" s="14"/>
      <c r="C273" s="14"/>
      <c r="D273" s="14"/>
      <c r="E273" s="14"/>
      <c r="F273" s="14"/>
      <c r="G273" s="14"/>
      <c r="H273" s="14"/>
      <c r="I273" s="14"/>
      <c r="J273" s="14"/>
      <c r="K273" s="14"/>
      <c r="L273" s="14"/>
      <c r="M273" s="14"/>
      <c r="N273" s="14"/>
      <c r="O273" s="14"/>
      <c r="P273" s="14"/>
      <c r="Q273" s="14"/>
      <c r="R273" s="14"/>
      <c r="S273" s="14"/>
      <c r="T273" s="3" t="s">
        <v>242</v>
      </c>
      <c r="U273" s="3" t="str">
        <f>C271</f>
        <v>王仲其</v>
      </c>
      <c r="V273" s="25" t="s">
        <v>61</v>
      </c>
      <c r="W273" s="3" t="s">
        <v>34</v>
      </c>
      <c r="Y273" s="25">
        <v>1</v>
      </c>
      <c r="Z273" s="20" t="s">
        <v>38</v>
      </c>
      <c r="AA273" s="25">
        <v>2</v>
      </c>
      <c r="AB273" s="17">
        <v>63.6</v>
      </c>
      <c r="AC273" s="17">
        <v>63.6</v>
      </c>
      <c r="AD273" s="27"/>
    </row>
    <row r="274" spans="1:30" ht="42.95" customHeight="1" x14ac:dyDescent="0.3">
      <c r="A274" s="15">
        <v>178</v>
      </c>
      <c r="B274" s="14">
        <f>[1]基础信息277!D183</f>
        <v>183</v>
      </c>
      <c r="C274" s="14" t="str">
        <f>[1]基础信息277!E183</f>
        <v>郑志苗</v>
      </c>
      <c r="D274" s="14" t="str">
        <f>[1]基础信息277!H183</f>
        <v>石件西路55号</v>
      </c>
      <c r="E274" s="14" t="str">
        <f>[1]基础信息277!I183</f>
        <v>00000285</v>
      </c>
      <c r="F274" s="14">
        <f>[1]基础信息277!K183</f>
        <v>75.52</v>
      </c>
      <c r="G274" s="14">
        <f>[1]基础信息277!M183</f>
        <v>37.76</v>
      </c>
      <c r="H274" s="14">
        <f>[1]基础信息277!O183</f>
        <v>1970</v>
      </c>
      <c r="I274" s="14" t="str">
        <f>[1]基础信息277!P183</f>
        <v>砖木</v>
      </c>
      <c r="J274" s="14">
        <f>[1]基础信息277!Q183</f>
        <v>2</v>
      </c>
      <c r="K274" s="14" t="str">
        <f>[1]基础信息277!R183</f>
        <v>1-2</v>
      </c>
      <c r="L274" s="14">
        <f>[1]基础信息277!S183</f>
        <v>1</v>
      </c>
      <c r="M274" s="14" t="str">
        <f>[1]基础信息277!W183</f>
        <v>落地房</v>
      </c>
      <c r="N274" s="14" t="s">
        <v>92</v>
      </c>
      <c r="O274" s="14" t="str">
        <f>[1]基础信息277!X183</f>
        <v>郑志苗</v>
      </c>
      <c r="P274" s="14" t="str">
        <f>[1]基础信息277!Y183</f>
        <v>2-2003-2-690</v>
      </c>
      <c r="Q274" s="14" t="str">
        <f>[1]基础信息277!AA183</f>
        <v>集体</v>
      </c>
      <c r="R274" s="14" t="str">
        <f>[1]基础信息277!AB183</f>
        <v>批准拨用</v>
      </c>
      <c r="S274" s="14">
        <f>[1]基础信息277!AC183</f>
        <v>61.3</v>
      </c>
      <c r="T274" s="3" t="s">
        <v>243</v>
      </c>
      <c r="U274" s="3" t="str">
        <f>C274</f>
        <v>郑志苗</v>
      </c>
      <c r="V274" s="25" t="s">
        <v>61</v>
      </c>
      <c r="W274" s="3" t="s">
        <v>34</v>
      </c>
      <c r="Y274" s="25">
        <v>2</v>
      </c>
      <c r="Z274" s="16" t="s">
        <v>35</v>
      </c>
      <c r="AA274" s="3">
        <v>1</v>
      </c>
      <c r="AB274" s="3">
        <f>AC274*Y274</f>
        <v>68.400000000000006</v>
      </c>
      <c r="AC274" s="17">
        <v>34.200000000000003</v>
      </c>
      <c r="AD274" s="27"/>
    </row>
    <row r="275" spans="1:30" ht="42.95" customHeight="1" x14ac:dyDescent="0.3">
      <c r="A275" s="15"/>
      <c r="B275" s="14"/>
      <c r="C275" s="14"/>
      <c r="D275" s="14"/>
      <c r="E275" s="14"/>
      <c r="F275" s="14"/>
      <c r="G275" s="14"/>
      <c r="H275" s="14"/>
      <c r="I275" s="14"/>
      <c r="J275" s="14"/>
      <c r="K275" s="14"/>
      <c r="L275" s="14"/>
      <c r="M275" s="14"/>
      <c r="N275" s="14"/>
      <c r="O275" s="14"/>
      <c r="P275" s="14"/>
      <c r="Q275" s="14"/>
      <c r="R275" s="14"/>
      <c r="S275" s="14"/>
      <c r="T275" s="3" t="s">
        <v>244</v>
      </c>
      <c r="U275" s="3" t="str">
        <f>C274</f>
        <v>郑志苗</v>
      </c>
      <c r="V275" s="25" t="s">
        <v>61</v>
      </c>
      <c r="W275" s="3" t="s">
        <v>34</v>
      </c>
      <c r="Y275" s="25">
        <v>1</v>
      </c>
      <c r="Z275" s="20" t="s">
        <v>38</v>
      </c>
      <c r="AA275" s="3">
        <v>1</v>
      </c>
      <c r="AB275" s="17">
        <v>31.8</v>
      </c>
      <c r="AC275" s="17">
        <v>31.8</v>
      </c>
      <c r="AD275" s="27"/>
    </row>
    <row r="276" spans="1:30" ht="42.95" customHeight="1" x14ac:dyDescent="0.3">
      <c r="A276" s="15">
        <v>179</v>
      </c>
      <c r="B276" s="14">
        <f>[1]基础信息277!D184</f>
        <v>184</v>
      </c>
      <c r="C276" s="14" t="str">
        <f>[1]基础信息277!E184</f>
        <v>曾邦善</v>
      </c>
      <c r="D276" s="14" t="str">
        <f>[1]基础信息277!H184</f>
        <v>石件西路57号</v>
      </c>
      <c r="E276" s="14" t="str">
        <f>[1]基础信息277!I184</f>
        <v>00000284</v>
      </c>
      <c r="F276" s="14">
        <f>[1]基础信息277!K184</f>
        <v>80.239999999999995</v>
      </c>
      <c r="G276" s="14">
        <f>[1]基础信息277!M184</f>
        <v>40.119999999999997</v>
      </c>
      <c r="H276" s="14">
        <f>[1]基础信息277!O184</f>
        <v>1970</v>
      </c>
      <c r="I276" s="14" t="str">
        <f>[1]基础信息277!P184</f>
        <v>砖木</v>
      </c>
      <c r="J276" s="14">
        <f>[1]基础信息277!Q184</f>
        <v>2</v>
      </c>
      <c r="K276" s="14" t="str">
        <f>[1]基础信息277!R184</f>
        <v>1-2</v>
      </c>
      <c r="L276" s="14">
        <f>[1]基础信息277!S184</f>
        <v>1</v>
      </c>
      <c r="M276" s="14" t="str">
        <f>[1]基础信息277!W184</f>
        <v>落地房</v>
      </c>
      <c r="N276" s="14" t="s">
        <v>92</v>
      </c>
      <c r="O276" s="14" t="str">
        <f>[1]基础信息277!X184</f>
        <v>曾邦善</v>
      </c>
      <c r="P276" s="14" t="str">
        <f>[1]基础信息277!Y184</f>
        <v>2-2003-2-881</v>
      </c>
      <c r="Q276" s="14" t="str">
        <f>[1]基础信息277!AA184</f>
        <v>集体</v>
      </c>
      <c r="R276" s="14" t="str">
        <f>[1]基础信息277!AB184</f>
        <v>批准拨用</v>
      </c>
      <c r="S276" s="14">
        <f>[1]基础信息277!AC184</f>
        <v>52.9</v>
      </c>
      <c r="T276" s="3" t="s">
        <v>245</v>
      </c>
      <c r="U276" s="3" t="str">
        <f>C276</f>
        <v>曾邦善</v>
      </c>
      <c r="V276" s="25" t="s">
        <v>61</v>
      </c>
      <c r="W276" s="3" t="s">
        <v>34</v>
      </c>
      <c r="Y276" s="25">
        <v>1</v>
      </c>
      <c r="Z276" s="20" t="s">
        <v>38</v>
      </c>
      <c r="AA276" s="25">
        <v>1</v>
      </c>
      <c r="AB276" s="17">
        <v>33.590000000000003</v>
      </c>
      <c r="AC276" s="17">
        <v>33.590000000000003</v>
      </c>
      <c r="AD276" s="27"/>
    </row>
    <row r="277" spans="1:30" ht="42.95" customHeight="1" x14ac:dyDescent="0.3">
      <c r="A277" s="15"/>
      <c r="B277" s="14"/>
      <c r="C277" s="14"/>
      <c r="D277" s="14"/>
      <c r="E277" s="14"/>
      <c r="F277" s="14"/>
      <c r="G277" s="14"/>
      <c r="H277" s="14"/>
      <c r="I277" s="14"/>
      <c r="J277" s="14"/>
      <c r="K277" s="14"/>
      <c r="L277" s="14"/>
      <c r="M277" s="14"/>
      <c r="N277" s="14"/>
      <c r="O277" s="14"/>
      <c r="P277" s="14"/>
      <c r="Q277" s="14"/>
      <c r="R277" s="14"/>
      <c r="S277" s="14"/>
      <c r="T277" s="3" t="s">
        <v>246</v>
      </c>
      <c r="U277" s="3" t="str">
        <f>C276</f>
        <v>曾邦善</v>
      </c>
      <c r="V277" s="25" t="s">
        <v>61</v>
      </c>
      <c r="W277" s="3" t="s">
        <v>34</v>
      </c>
      <c r="Y277" s="25">
        <v>1</v>
      </c>
      <c r="Z277" s="20" t="s">
        <v>38</v>
      </c>
      <c r="AA277" s="25">
        <v>2</v>
      </c>
      <c r="AB277" s="17">
        <v>61.48</v>
      </c>
      <c r="AC277" s="17">
        <v>61.48</v>
      </c>
      <c r="AD277" s="27"/>
    </row>
    <row r="278" spans="1:30" ht="42.95" customHeight="1" x14ac:dyDescent="0.3">
      <c r="A278" s="15"/>
      <c r="B278" s="14"/>
      <c r="C278" s="14"/>
      <c r="D278" s="14"/>
      <c r="E278" s="14"/>
      <c r="F278" s="14"/>
      <c r="G278" s="14"/>
      <c r="H278" s="14"/>
      <c r="I278" s="14"/>
      <c r="J278" s="14"/>
      <c r="K278" s="14"/>
      <c r="L278" s="14"/>
      <c r="M278" s="14"/>
      <c r="N278" s="14"/>
      <c r="O278" s="14"/>
      <c r="P278" s="14"/>
      <c r="Q278" s="14"/>
      <c r="R278" s="14"/>
      <c r="S278" s="14"/>
      <c r="T278" s="3" t="s">
        <v>247</v>
      </c>
      <c r="U278" s="3" t="str">
        <f>C276</f>
        <v>曾邦善</v>
      </c>
      <c r="V278" s="25" t="s">
        <v>61</v>
      </c>
      <c r="W278" s="3" t="s">
        <v>34</v>
      </c>
      <c r="Y278" s="25">
        <v>1</v>
      </c>
      <c r="Z278" s="20" t="s">
        <v>38</v>
      </c>
      <c r="AA278" s="25">
        <v>1</v>
      </c>
      <c r="AB278" s="17">
        <v>16.91</v>
      </c>
      <c r="AC278" s="17">
        <v>16.91</v>
      </c>
      <c r="AD278" s="27"/>
    </row>
    <row r="279" spans="1:30" ht="36.950000000000003" customHeight="1" x14ac:dyDescent="0.3">
      <c r="A279" s="15">
        <v>180</v>
      </c>
      <c r="B279" s="14">
        <f>[1]基础信息277!D185</f>
        <v>185</v>
      </c>
      <c r="C279" s="14" t="str">
        <f>[1]基础信息277!E185</f>
        <v>詹印青</v>
      </c>
      <c r="D279" s="14" t="str">
        <f>[1]基础信息277!H185</f>
        <v>石件西路52号</v>
      </c>
      <c r="E279" s="14" t="str">
        <f>[1]基础信息277!I185</f>
        <v>00001028</v>
      </c>
      <c r="F279" s="14">
        <f>[1]基础信息277!K185</f>
        <v>82.12</v>
      </c>
      <c r="G279" s="14">
        <f>[1]基础信息277!M185</f>
        <v>41.06</v>
      </c>
      <c r="H279" s="14">
        <f>[1]基础信息277!O185</f>
        <v>1982</v>
      </c>
      <c r="I279" s="14" t="str">
        <f>[1]基础信息277!P185</f>
        <v>砖木</v>
      </c>
      <c r="J279" s="14">
        <f>[1]基础信息277!Q185</f>
        <v>2</v>
      </c>
      <c r="K279" s="14" t="str">
        <f>[1]基础信息277!R185</f>
        <v>1-2</v>
      </c>
      <c r="L279" s="14">
        <f>[1]基础信息277!S185</f>
        <v>1</v>
      </c>
      <c r="M279" s="14" t="str">
        <f>[1]基础信息277!W185</f>
        <v>落地房</v>
      </c>
      <c r="N279" s="14" t="s">
        <v>92</v>
      </c>
      <c r="O279" s="14" t="str">
        <f>[1]基础信息277!X185</f>
        <v>詹印清</v>
      </c>
      <c r="P279" s="14" t="str">
        <f>[1]基础信息277!Y185</f>
        <v>2-1993-2-1806</v>
      </c>
      <c r="Q279" s="14" t="str">
        <f>[1]基础信息277!AA185</f>
        <v>集体</v>
      </c>
      <c r="R279" s="14" t="str">
        <f>[1]基础信息277!AB185</f>
        <v>批准拨用</v>
      </c>
      <c r="S279" s="14">
        <f>[1]基础信息277!AC185</f>
        <v>81.900000000000006</v>
      </c>
      <c r="T279" s="3" t="s">
        <v>248</v>
      </c>
      <c r="U279" s="3" t="str">
        <f>C279</f>
        <v>詹印青</v>
      </c>
      <c r="V279" s="25" t="s">
        <v>82</v>
      </c>
      <c r="W279" s="3" t="s">
        <v>34</v>
      </c>
      <c r="Y279" s="25">
        <v>1</v>
      </c>
      <c r="Z279" s="20" t="s">
        <v>38</v>
      </c>
      <c r="AA279" s="3">
        <v>1</v>
      </c>
      <c r="AB279" s="17">
        <v>54.04</v>
      </c>
      <c r="AC279" s="17">
        <v>54.04</v>
      </c>
      <c r="AD279" s="27"/>
    </row>
    <row r="280" spans="1:30" ht="36.950000000000003" customHeight="1" x14ac:dyDescent="0.3">
      <c r="A280" s="15"/>
      <c r="B280" s="14"/>
      <c r="C280" s="14"/>
      <c r="D280" s="14"/>
      <c r="E280" s="14"/>
      <c r="F280" s="14"/>
      <c r="G280" s="14"/>
      <c r="H280" s="14"/>
      <c r="I280" s="14"/>
      <c r="J280" s="14"/>
      <c r="K280" s="14"/>
      <c r="L280" s="14"/>
      <c r="M280" s="14"/>
      <c r="N280" s="14"/>
      <c r="O280" s="14"/>
      <c r="P280" s="14"/>
      <c r="Q280" s="14"/>
      <c r="R280" s="14"/>
      <c r="S280" s="14"/>
      <c r="T280" s="3" t="s">
        <v>249</v>
      </c>
      <c r="U280" s="3" t="str">
        <f>C279</f>
        <v>詹印青</v>
      </c>
      <c r="V280" s="25" t="s">
        <v>82</v>
      </c>
      <c r="W280" s="3" t="s">
        <v>34</v>
      </c>
      <c r="Y280" s="25">
        <v>1</v>
      </c>
      <c r="Z280" s="20" t="s">
        <v>38</v>
      </c>
      <c r="AA280" s="3">
        <v>1</v>
      </c>
      <c r="AB280" s="17">
        <v>52.33</v>
      </c>
      <c r="AC280" s="17">
        <v>52.33</v>
      </c>
      <c r="AD280" s="27"/>
    </row>
    <row r="281" spans="1:30" ht="36.950000000000003" customHeight="1" x14ac:dyDescent="0.3">
      <c r="A281" s="15"/>
      <c r="B281" s="14"/>
      <c r="C281" s="14"/>
      <c r="D281" s="14"/>
      <c r="E281" s="14"/>
      <c r="F281" s="14"/>
      <c r="G281" s="14"/>
      <c r="H281" s="14"/>
      <c r="I281" s="14"/>
      <c r="J281" s="14"/>
      <c r="K281" s="14"/>
      <c r="L281" s="14"/>
      <c r="M281" s="14"/>
      <c r="N281" s="14"/>
      <c r="O281" s="14"/>
      <c r="P281" s="14"/>
      <c r="Q281" s="14"/>
      <c r="R281" s="14"/>
      <c r="S281" s="14"/>
      <c r="T281" s="3" t="s">
        <v>250</v>
      </c>
      <c r="U281" s="3" t="str">
        <f>C279</f>
        <v>詹印青</v>
      </c>
      <c r="V281" s="25" t="s">
        <v>82</v>
      </c>
      <c r="W281" s="3" t="s">
        <v>34</v>
      </c>
      <c r="Y281" s="25">
        <v>1</v>
      </c>
      <c r="Z281" s="20" t="s">
        <v>38</v>
      </c>
      <c r="AA281" s="3">
        <v>1</v>
      </c>
      <c r="AB281" s="17">
        <v>18.28</v>
      </c>
      <c r="AC281" s="17">
        <v>18.28</v>
      </c>
      <c r="AD281" s="27"/>
    </row>
    <row r="282" spans="1:30" ht="36.950000000000003" customHeight="1" x14ac:dyDescent="0.3">
      <c r="A282" s="15"/>
      <c r="B282" s="14"/>
      <c r="C282" s="14"/>
      <c r="D282" s="14"/>
      <c r="E282" s="14"/>
      <c r="F282" s="14"/>
      <c r="G282" s="14"/>
      <c r="H282" s="14"/>
      <c r="I282" s="14"/>
      <c r="J282" s="14"/>
      <c r="K282" s="14"/>
      <c r="L282" s="14"/>
      <c r="M282" s="14"/>
      <c r="N282" s="14"/>
      <c r="O282" s="14"/>
      <c r="P282" s="14"/>
      <c r="Q282" s="14"/>
      <c r="R282" s="14"/>
      <c r="S282" s="14"/>
      <c r="T282" s="3" t="s">
        <v>251</v>
      </c>
      <c r="U282" s="3" t="str">
        <f>C279</f>
        <v>詹印青</v>
      </c>
      <c r="V282" s="25" t="s">
        <v>82</v>
      </c>
      <c r="W282" s="3" t="s">
        <v>34</v>
      </c>
      <c r="Y282" s="25">
        <v>1</v>
      </c>
      <c r="Z282" s="20" t="s">
        <v>38</v>
      </c>
      <c r="AA282" s="3">
        <v>1</v>
      </c>
      <c r="AB282" s="17">
        <v>93.53</v>
      </c>
      <c r="AC282" s="17">
        <v>93.53</v>
      </c>
      <c r="AD282" s="27"/>
    </row>
    <row r="283" spans="1:30" ht="36.950000000000003" customHeight="1" x14ac:dyDescent="0.3">
      <c r="A283" s="15"/>
      <c r="B283" s="14"/>
      <c r="C283" s="14"/>
      <c r="D283" s="14"/>
      <c r="E283" s="14"/>
      <c r="F283" s="14"/>
      <c r="G283" s="14"/>
      <c r="H283" s="14"/>
      <c r="I283" s="14"/>
      <c r="J283" s="14"/>
      <c r="K283" s="14"/>
      <c r="L283" s="14"/>
      <c r="M283" s="14"/>
      <c r="N283" s="14"/>
      <c r="O283" s="14"/>
      <c r="P283" s="14"/>
      <c r="Q283" s="14"/>
      <c r="R283" s="14"/>
      <c r="S283" s="14"/>
      <c r="T283" s="3" t="s">
        <v>252</v>
      </c>
      <c r="U283" s="3" t="str">
        <f>C279</f>
        <v>詹印青</v>
      </c>
      <c r="V283" s="25" t="s">
        <v>82</v>
      </c>
      <c r="W283" s="3" t="s">
        <v>34</v>
      </c>
      <c r="Y283" s="25">
        <v>1</v>
      </c>
      <c r="Z283" s="20" t="s">
        <v>38</v>
      </c>
      <c r="AA283" s="3">
        <v>1</v>
      </c>
      <c r="AB283" s="17">
        <v>41.96</v>
      </c>
      <c r="AC283" s="17">
        <v>41.96</v>
      </c>
      <c r="AD283" s="27"/>
    </row>
    <row r="284" spans="1:30" ht="39.950000000000003" customHeight="1" x14ac:dyDescent="0.3">
      <c r="A284" s="21">
        <v>181</v>
      </c>
      <c r="B284" s="3">
        <f>[1]基础信息277!D186</f>
        <v>186</v>
      </c>
      <c r="C284" s="3" t="str">
        <f>[1]基础信息277!E186</f>
        <v>林美娟</v>
      </c>
      <c r="D284" s="3" t="str">
        <f>[1]基础信息277!H186</f>
        <v>石件西路50号</v>
      </c>
      <c r="E284" s="3" t="str">
        <f>[1]基础信息277!I186</f>
        <v>浙(2018)瑞安市不动产权第0040676号</v>
      </c>
      <c r="F284" s="3">
        <f>[1]基础信息277!K186</f>
        <v>79.739999999999995</v>
      </c>
      <c r="G284" s="3">
        <f>[1]基础信息277!M186</f>
        <v>39.869999999999997</v>
      </c>
      <c r="H284" s="3">
        <f>[1]基础信息277!O186</f>
        <v>1982</v>
      </c>
      <c r="I284" s="3" t="str">
        <f>[1]基础信息277!P186</f>
        <v>砖木</v>
      </c>
      <c r="J284" s="3">
        <f>[1]基础信息277!Q186</f>
        <v>2</v>
      </c>
      <c r="K284" s="3" t="str">
        <f>[1]基础信息277!R186</f>
        <v>1-2</v>
      </c>
      <c r="L284" s="3">
        <f>[1]基础信息277!S186</f>
        <v>1</v>
      </c>
      <c r="M284" s="3" t="str">
        <f>[1]基础信息277!W186</f>
        <v>落地房</v>
      </c>
      <c r="N284" s="3" t="s">
        <v>32</v>
      </c>
      <c r="O284" s="3" t="str">
        <f>[1]基础信息277!X186</f>
        <v>林美娟</v>
      </c>
      <c r="P284" s="3" t="str">
        <f>[1]基础信息277!Y186</f>
        <v>浙(2018)瑞安市不动产权第0040676号</v>
      </c>
      <c r="Q284" s="3" t="str">
        <f>[1]基础信息277!AA186</f>
        <v>集体</v>
      </c>
      <c r="R284" s="3" t="str">
        <f>[1]基础信息277!AB186</f>
        <v>批准拨用</v>
      </c>
      <c r="S284" s="3">
        <f>[1]基础信息277!AC186</f>
        <v>78.7</v>
      </c>
      <c r="AD284" s="27"/>
    </row>
    <row r="285" spans="1:30" ht="36.950000000000003" customHeight="1" x14ac:dyDescent="0.3">
      <c r="A285" s="33">
        <v>182</v>
      </c>
      <c r="B285" s="29">
        <f>[1]基础信息277!D187</f>
        <v>187</v>
      </c>
      <c r="C285" s="29" t="str">
        <f>[1]基础信息277!E187</f>
        <v>詹昌伦</v>
      </c>
      <c r="D285" s="29" t="str">
        <f>[1]基础信息277!H187</f>
        <v>石件西路32号、38号</v>
      </c>
      <c r="E285" s="29" t="str">
        <f>[1]基础信息277!I187</f>
        <v>00017744</v>
      </c>
      <c r="F285" s="29">
        <f>[1]基础信息277!K187</f>
        <v>161.84</v>
      </c>
      <c r="G285" s="29">
        <f>[1]基础信息277!M187</f>
        <v>80.92</v>
      </c>
      <c r="H285" s="29">
        <f>[1]基础信息277!O187</f>
        <v>1982</v>
      </c>
      <c r="I285" s="29" t="str">
        <f>[1]基础信息277!P187</f>
        <v>砖木</v>
      </c>
      <c r="J285" s="29">
        <f>[1]基础信息277!Q187</f>
        <v>2</v>
      </c>
      <c r="K285" s="29" t="str">
        <f>[1]基础信息277!R187</f>
        <v>1-2</v>
      </c>
      <c r="L285" s="29">
        <f>[1]基础信息277!S187</f>
        <v>2</v>
      </c>
      <c r="M285" s="29" t="str">
        <f>[1]基础信息277!W187</f>
        <v>落地房</v>
      </c>
      <c r="N285" s="29" t="s">
        <v>92</v>
      </c>
      <c r="O285" s="29" t="str">
        <f>[1]基础信息277!X187</f>
        <v>詹昌伦</v>
      </c>
      <c r="P285" s="29" t="str">
        <f>[1]基础信息277!Y187</f>
        <v>2-2009-2-303</v>
      </c>
      <c r="Q285" s="29" t="str">
        <f>[1]基础信息277!AA187</f>
        <v>集体</v>
      </c>
      <c r="R285" s="29" t="str">
        <f>[1]基础信息277!AB187</f>
        <v>批准拨用</v>
      </c>
      <c r="S285" s="29">
        <f>[1]基础信息277!AC187</f>
        <v>80.7</v>
      </c>
      <c r="T285" s="3" t="s">
        <v>253</v>
      </c>
      <c r="U285" s="3" t="s">
        <v>254</v>
      </c>
      <c r="V285" s="25" t="s">
        <v>82</v>
      </c>
      <c r="W285" s="3" t="s">
        <v>255</v>
      </c>
      <c r="Y285" s="25">
        <v>1</v>
      </c>
      <c r="Z285" s="20" t="s">
        <v>38</v>
      </c>
      <c r="AA285" s="3">
        <v>1</v>
      </c>
      <c r="AB285" s="17">
        <v>202.14</v>
      </c>
      <c r="AC285" s="17">
        <v>202.14</v>
      </c>
      <c r="AD285" s="27"/>
    </row>
    <row r="286" spans="1:30" ht="36.950000000000003" customHeight="1" x14ac:dyDescent="0.3">
      <c r="A286" s="36"/>
      <c r="B286" s="37"/>
      <c r="C286" s="37"/>
      <c r="D286" s="37"/>
      <c r="E286" s="37"/>
      <c r="F286" s="37"/>
      <c r="G286" s="37"/>
      <c r="H286" s="37"/>
      <c r="I286" s="37"/>
      <c r="J286" s="37"/>
      <c r="K286" s="37"/>
      <c r="L286" s="37"/>
      <c r="M286" s="37"/>
      <c r="N286" s="37"/>
      <c r="O286" s="37"/>
      <c r="P286" s="37"/>
      <c r="Q286" s="37"/>
      <c r="R286" s="37"/>
      <c r="S286" s="37"/>
      <c r="T286" s="3" t="s">
        <v>256</v>
      </c>
      <c r="U286" s="3" t="s">
        <v>254</v>
      </c>
      <c r="V286" s="25" t="s">
        <v>82</v>
      </c>
      <c r="W286" s="3" t="s">
        <v>255</v>
      </c>
      <c r="Y286" s="25">
        <v>1</v>
      </c>
      <c r="Z286" s="20" t="s">
        <v>38</v>
      </c>
      <c r="AA286" s="3">
        <v>1</v>
      </c>
      <c r="AB286" s="17">
        <v>142.41999999999999</v>
      </c>
      <c r="AC286" s="17">
        <v>142.41999999999999</v>
      </c>
      <c r="AD286" s="27"/>
    </row>
    <row r="287" spans="1:30" ht="36.950000000000003" customHeight="1" x14ac:dyDescent="0.3">
      <c r="A287" s="36"/>
      <c r="B287" s="37"/>
      <c r="C287" s="37"/>
      <c r="D287" s="37"/>
      <c r="E287" s="37"/>
      <c r="F287" s="37"/>
      <c r="G287" s="37"/>
      <c r="H287" s="37"/>
      <c r="I287" s="37"/>
      <c r="J287" s="37"/>
      <c r="K287" s="37"/>
      <c r="L287" s="37"/>
      <c r="M287" s="37"/>
      <c r="N287" s="37"/>
      <c r="O287" s="37"/>
      <c r="P287" s="37"/>
      <c r="Q287" s="37"/>
      <c r="R287" s="37"/>
      <c r="S287" s="37"/>
      <c r="T287" s="3" t="s">
        <v>257</v>
      </c>
      <c r="U287" s="3" t="s">
        <v>254</v>
      </c>
      <c r="V287" s="25" t="s">
        <v>61</v>
      </c>
      <c r="W287" s="3" t="s">
        <v>255</v>
      </c>
      <c r="Y287" s="25">
        <v>1</v>
      </c>
      <c r="Z287" s="20" t="s">
        <v>38</v>
      </c>
      <c r="AA287" s="3">
        <v>1</v>
      </c>
      <c r="AB287" s="17">
        <v>17.850000000000001</v>
      </c>
      <c r="AC287" s="17">
        <v>17.850000000000001</v>
      </c>
      <c r="AD287" s="27"/>
    </row>
    <row r="288" spans="1:30" ht="36.950000000000003" customHeight="1" x14ac:dyDescent="0.3">
      <c r="A288" s="36"/>
      <c r="B288" s="31"/>
      <c r="C288" s="31"/>
      <c r="D288" s="31"/>
      <c r="E288" s="31"/>
      <c r="F288" s="31"/>
      <c r="G288" s="31"/>
      <c r="H288" s="31"/>
      <c r="I288" s="31"/>
      <c r="J288" s="31"/>
      <c r="K288" s="31"/>
      <c r="L288" s="31"/>
      <c r="M288" s="31"/>
      <c r="N288" s="31"/>
      <c r="O288" s="31"/>
      <c r="P288" s="31"/>
      <c r="Q288" s="31"/>
      <c r="R288" s="31"/>
      <c r="S288" s="31"/>
      <c r="T288" s="3" t="s">
        <v>258</v>
      </c>
      <c r="U288" s="3" t="s">
        <v>254</v>
      </c>
      <c r="V288" s="25" t="s">
        <v>82</v>
      </c>
      <c r="W288" s="3" t="s">
        <v>255</v>
      </c>
      <c r="Y288" s="25">
        <v>1</v>
      </c>
      <c r="Z288" s="20" t="s">
        <v>38</v>
      </c>
      <c r="AA288" s="3">
        <v>1</v>
      </c>
      <c r="AB288" s="17">
        <v>27.37</v>
      </c>
      <c r="AC288" s="17">
        <v>27.37</v>
      </c>
      <c r="AD288" s="27"/>
    </row>
    <row r="289" spans="1:30" ht="38.1" customHeight="1" x14ac:dyDescent="0.3">
      <c r="A289" s="34"/>
      <c r="B289" s="3" t="s">
        <v>259</v>
      </c>
      <c r="C289" s="3" t="s">
        <v>254</v>
      </c>
      <c r="D289" s="3" t="s">
        <v>260</v>
      </c>
      <c r="E289" s="3" t="s">
        <v>172</v>
      </c>
      <c r="F289" s="38">
        <v>41.38</v>
      </c>
      <c r="G289" s="38">
        <v>20.69</v>
      </c>
      <c r="I289" s="3" t="s">
        <v>61</v>
      </c>
      <c r="J289" s="3">
        <v>2</v>
      </c>
      <c r="K289" s="3" t="s">
        <v>35</v>
      </c>
      <c r="L289" s="3">
        <v>1</v>
      </c>
      <c r="M289" s="3" t="s">
        <v>261</v>
      </c>
      <c r="N289" s="3" t="s">
        <v>34</v>
      </c>
      <c r="O289" s="3" t="s">
        <v>254</v>
      </c>
      <c r="P289" s="3" t="s">
        <v>262</v>
      </c>
      <c r="Q289" s="3" t="s">
        <v>263</v>
      </c>
      <c r="R289" s="3" t="s">
        <v>264</v>
      </c>
      <c r="S289" s="3">
        <v>12.6</v>
      </c>
      <c r="V289" s="39"/>
      <c r="Y289" s="39"/>
      <c r="AB289" s="38"/>
      <c r="AC289" s="38"/>
      <c r="AD289" s="27"/>
    </row>
    <row r="290" spans="1:30" ht="38.1" customHeight="1" x14ac:dyDescent="0.3">
      <c r="A290" s="15">
        <v>183</v>
      </c>
      <c r="B290" s="14">
        <f>[1]基础信息277!D188</f>
        <v>188</v>
      </c>
      <c r="C290" s="14" t="str">
        <f>[1]基础信息277!E188</f>
        <v>许董平</v>
      </c>
      <c r="D290" s="14" t="str">
        <f>[1]基础信息277!H188</f>
        <v>石件西路30号</v>
      </c>
      <c r="E290" s="14" t="str">
        <f>[1]基础信息277!I188</f>
        <v>00330960</v>
      </c>
      <c r="F290" s="14">
        <f>[1]基础信息277!K188</f>
        <v>80.5</v>
      </c>
      <c r="G290" s="14">
        <f>[1]基础信息277!M188</f>
        <v>40.25</v>
      </c>
      <c r="H290" s="14">
        <f>[1]基础信息277!O188</f>
        <v>1980</v>
      </c>
      <c r="I290" s="14" t="str">
        <f>[1]基础信息277!P188</f>
        <v>砖木</v>
      </c>
      <c r="J290" s="14">
        <f>[1]基础信息277!Q188</f>
        <v>2</v>
      </c>
      <c r="K290" s="14" t="str">
        <f>[1]基础信息277!R188</f>
        <v>1-2</v>
      </c>
      <c r="L290" s="14">
        <f>[1]基础信息277!S188</f>
        <v>1</v>
      </c>
      <c r="M290" s="14" t="str">
        <f>[1]基础信息277!W188</f>
        <v>落地房</v>
      </c>
      <c r="N290" s="14" t="s">
        <v>92</v>
      </c>
      <c r="O290" s="14" t="str">
        <f>[1]基础信息277!X188</f>
        <v>杨余民</v>
      </c>
      <c r="P290" s="14" t="str">
        <f>[1]基础信息277!Y188</f>
        <v>2-2003-2-877</v>
      </c>
      <c r="Q290" s="14" t="str">
        <f>[1]基础信息277!AA188</f>
        <v>集体</v>
      </c>
      <c r="R290" s="14" t="str">
        <f>[1]基础信息277!AB188</f>
        <v>批准拨用</v>
      </c>
      <c r="S290" s="14">
        <f>[1]基础信息277!AC188</f>
        <v>52.6</v>
      </c>
      <c r="T290" s="3" t="s">
        <v>265</v>
      </c>
      <c r="U290" s="3" t="str">
        <f>C290</f>
        <v>许董平</v>
      </c>
      <c r="V290" s="25" t="s">
        <v>61</v>
      </c>
      <c r="W290" s="3" t="s">
        <v>34</v>
      </c>
      <c r="Y290" s="25">
        <v>1</v>
      </c>
      <c r="Z290" s="20" t="s">
        <v>38</v>
      </c>
      <c r="AA290" s="3">
        <v>1</v>
      </c>
      <c r="AB290" s="17">
        <v>32.159999999999997</v>
      </c>
      <c r="AC290" s="17">
        <v>32.159999999999997</v>
      </c>
      <c r="AD290" s="27"/>
    </row>
    <row r="291" spans="1:30" ht="38.1" customHeight="1" x14ac:dyDescent="0.3">
      <c r="A291" s="15"/>
      <c r="B291" s="14"/>
      <c r="C291" s="14"/>
      <c r="D291" s="14"/>
      <c r="E291" s="14"/>
      <c r="F291" s="14"/>
      <c r="G291" s="14"/>
      <c r="H291" s="14"/>
      <c r="I291" s="14"/>
      <c r="J291" s="14"/>
      <c r="K291" s="14"/>
      <c r="L291" s="14"/>
      <c r="M291" s="14"/>
      <c r="N291" s="14"/>
      <c r="O291" s="14"/>
      <c r="P291" s="14"/>
      <c r="Q291" s="14"/>
      <c r="R291" s="14"/>
      <c r="S291" s="14"/>
      <c r="T291" s="3" t="s">
        <v>266</v>
      </c>
      <c r="U291" s="3" t="str">
        <f>C290</f>
        <v>许董平</v>
      </c>
      <c r="V291" s="25" t="s">
        <v>82</v>
      </c>
      <c r="W291" s="3" t="s">
        <v>34</v>
      </c>
      <c r="Y291" s="25">
        <v>1</v>
      </c>
      <c r="Z291" s="20" t="s">
        <v>38</v>
      </c>
      <c r="AA291" s="3">
        <v>1</v>
      </c>
      <c r="AB291" s="17">
        <v>20.65</v>
      </c>
      <c r="AC291" s="17">
        <v>20.65</v>
      </c>
      <c r="AD291" s="27"/>
    </row>
    <row r="292" spans="1:30" ht="42" customHeight="1" x14ac:dyDescent="0.3">
      <c r="A292" s="21">
        <v>184</v>
      </c>
      <c r="B292" s="3">
        <f>[1]基础信息277!D189</f>
        <v>189</v>
      </c>
      <c r="C292" s="3" t="str">
        <f>[1]基础信息277!E189</f>
        <v>杨余国</v>
      </c>
      <c r="D292" s="3" t="str">
        <f>[1]基础信息277!H189</f>
        <v>石件西路28号</v>
      </c>
      <c r="E292" s="3" t="str">
        <f>[1]基础信息277!I189</f>
        <v>00011522</v>
      </c>
      <c r="F292" s="3">
        <f>[1]基础信息277!K189</f>
        <v>75.900000000000006</v>
      </c>
      <c r="G292" s="3">
        <f>[1]基础信息277!M189</f>
        <v>37.950000000000003</v>
      </c>
      <c r="H292" s="3">
        <f>[1]基础信息277!O189</f>
        <v>1980</v>
      </c>
      <c r="I292" s="3" t="str">
        <f>[1]基础信息277!P189</f>
        <v>砖木</v>
      </c>
      <c r="J292" s="3">
        <f>[1]基础信息277!Q189</f>
        <v>2</v>
      </c>
      <c r="K292" s="3" t="str">
        <f>[1]基础信息277!R189</f>
        <v>1-2</v>
      </c>
      <c r="L292" s="3">
        <f>[1]基础信息277!S189</f>
        <v>1</v>
      </c>
      <c r="M292" s="3" t="str">
        <f>[1]基础信息277!W189</f>
        <v>落地房</v>
      </c>
      <c r="N292" s="3" t="s">
        <v>32</v>
      </c>
      <c r="O292" s="3" t="str">
        <f>[1]基础信息277!X189</f>
        <v>杨余国</v>
      </c>
      <c r="P292" s="3" t="str">
        <f>[1]基础信息277!Y189</f>
        <v>2-2003-2-882</v>
      </c>
      <c r="Q292" s="3" t="str">
        <f>[1]基础信息277!AA189</f>
        <v>集体</v>
      </c>
      <c r="R292" s="3" t="str">
        <f>[1]基础信息277!AB189</f>
        <v>批准拨用</v>
      </c>
      <c r="S292" s="3">
        <f>[1]基础信息277!AC189</f>
        <v>51.81</v>
      </c>
      <c r="T292" s="3" t="str">
        <f>[1]基础信息277!AT189</f>
        <v>F189</v>
      </c>
      <c r="U292" s="3" t="str">
        <f>C292</f>
        <v>杨余国</v>
      </c>
      <c r="V292" s="3" t="str">
        <f>[1]基础信息277!AU189</f>
        <v>简</v>
      </c>
      <c r="W292" s="3" t="s">
        <v>34</v>
      </c>
      <c r="Y292" s="3">
        <f>[1]基础信息277!AV189</f>
        <v>1</v>
      </c>
      <c r="Z292" s="20" t="s">
        <v>38</v>
      </c>
      <c r="AA292" s="3">
        <f>[1]基础信息277!AW189</f>
        <v>1</v>
      </c>
      <c r="AB292" s="3">
        <f>[1]基础信息277!AX189</f>
        <v>20.65</v>
      </c>
      <c r="AC292" s="3">
        <f>[1]基础信息277!AY189</f>
        <v>20.65</v>
      </c>
      <c r="AD292" s="27"/>
    </row>
    <row r="293" spans="1:30" ht="42" customHeight="1" x14ac:dyDescent="0.3">
      <c r="A293" s="21">
        <v>185</v>
      </c>
      <c r="B293" s="3">
        <f>[1]基础信息277!D190</f>
        <v>190</v>
      </c>
      <c r="C293" s="3" t="str">
        <f>[1]基础信息277!E190</f>
        <v>杨余升</v>
      </c>
      <c r="D293" s="3" t="str">
        <f>[1]基础信息277!H190</f>
        <v>石件西路26号</v>
      </c>
      <c r="E293" s="3" t="str">
        <f>[1]基础信息277!I190</f>
        <v>00011771</v>
      </c>
      <c r="F293" s="3">
        <f>[1]基础信息277!K190</f>
        <v>83.16</v>
      </c>
      <c r="G293" s="3">
        <f>[1]基础信息277!M190</f>
        <v>41.58</v>
      </c>
      <c r="H293" s="3">
        <f>[1]基础信息277!O190</f>
        <v>1990</v>
      </c>
      <c r="I293" s="3" t="str">
        <f>[1]基础信息277!P190</f>
        <v>砖木</v>
      </c>
      <c r="J293" s="3">
        <f>[1]基础信息277!Q190</f>
        <v>2</v>
      </c>
      <c r="K293" s="3" t="str">
        <f>[1]基础信息277!R190</f>
        <v>1-2</v>
      </c>
      <c r="L293" s="3">
        <f>[1]基础信息277!S190</f>
        <v>1</v>
      </c>
      <c r="M293" s="3" t="str">
        <f>[1]基础信息277!W190</f>
        <v>落地房</v>
      </c>
      <c r="N293" s="3" t="s">
        <v>32</v>
      </c>
      <c r="O293" s="3" t="str">
        <f>[1]基础信息277!X190</f>
        <v>杨余升</v>
      </c>
      <c r="P293" s="3" t="str">
        <f>[1]基础信息277!Y190</f>
        <v>2-2003-2-876</v>
      </c>
      <c r="Q293" s="3" t="str">
        <f>[1]基础信息277!AA190</f>
        <v>集体</v>
      </c>
      <c r="R293" s="3" t="str">
        <f>[1]基础信息277!AB190</f>
        <v>批准拨用</v>
      </c>
      <c r="S293" s="3">
        <f>[1]基础信息277!AC190</f>
        <v>55.7</v>
      </c>
      <c r="T293" s="3" t="str">
        <f>[1]基础信息277!AT190</f>
        <v>F190</v>
      </c>
      <c r="U293" s="3" t="str">
        <f>C293</f>
        <v>杨余升</v>
      </c>
      <c r="V293" s="3" t="str">
        <f>[1]基础信息277!AU190</f>
        <v>简</v>
      </c>
      <c r="W293" s="3" t="s">
        <v>34</v>
      </c>
      <c r="Y293" s="3">
        <f>[1]基础信息277!AV190</f>
        <v>1</v>
      </c>
      <c r="Z293" s="20" t="s">
        <v>38</v>
      </c>
      <c r="AA293" s="3">
        <f>[1]基础信息277!AW190</f>
        <v>1</v>
      </c>
      <c r="AB293" s="3">
        <f>[1]基础信息277!AX190</f>
        <v>20.65</v>
      </c>
      <c r="AC293" s="3">
        <f>[1]基础信息277!AY190</f>
        <v>20.65</v>
      </c>
      <c r="AD293" s="27"/>
    </row>
    <row r="294" spans="1:30" ht="42" customHeight="1" x14ac:dyDescent="0.3">
      <c r="A294" s="15">
        <v>186</v>
      </c>
      <c r="B294" s="14">
        <f>[1]基础信息277!D191</f>
        <v>191</v>
      </c>
      <c r="C294" s="14" t="str">
        <f>[1]基础信息277!E191</f>
        <v>杨苏重</v>
      </c>
      <c r="D294" s="14" t="str">
        <f>[1]基础信息277!H191</f>
        <v>石件西路22号</v>
      </c>
      <c r="E294" s="14" t="str">
        <f>[1]基础信息277!I191</f>
        <v>00011391</v>
      </c>
      <c r="F294" s="14">
        <f>[1]基础信息277!K191</f>
        <v>78.540000000000006</v>
      </c>
      <c r="G294" s="14">
        <f>[1]基础信息277!M191</f>
        <v>39.270000000000003</v>
      </c>
      <c r="H294" s="14">
        <f>[1]基础信息277!O191</f>
        <v>1980</v>
      </c>
      <c r="I294" s="14" t="str">
        <f>[1]基础信息277!P191</f>
        <v>砖木</v>
      </c>
      <c r="J294" s="14">
        <f>[1]基础信息277!Q191</f>
        <v>2</v>
      </c>
      <c r="K294" s="14" t="str">
        <f>[1]基础信息277!R191</f>
        <v>1-2</v>
      </c>
      <c r="L294" s="14">
        <f>[1]基础信息277!S191</f>
        <v>1</v>
      </c>
      <c r="M294" s="14" t="str">
        <f>[1]基础信息277!W191</f>
        <v>落地房</v>
      </c>
      <c r="N294" s="14" t="s">
        <v>92</v>
      </c>
      <c r="O294" s="14" t="str">
        <f>[1]基础信息277!X191</f>
        <v>杨辉重</v>
      </c>
      <c r="P294" s="14" t="str">
        <f>[1]基础信息277!Y191</f>
        <v>2-1993-2-1813</v>
      </c>
      <c r="Q294" s="14" t="str">
        <f>[1]基础信息277!AA191</f>
        <v>集体</v>
      </c>
      <c r="R294" s="14" t="str">
        <f>[1]基础信息277!AB191</f>
        <v>批准拨用</v>
      </c>
      <c r="S294" s="14">
        <f>[1]基础信息277!AC191</f>
        <v>130</v>
      </c>
      <c r="T294" s="3" t="s">
        <v>267</v>
      </c>
      <c r="U294" s="3" t="str">
        <f>C294</f>
        <v>杨苏重</v>
      </c>
      <c r="V294" s="25" t="s">
        <v>61</v>
      </c>
      <c r="W294" s="3" t="s">
        <v>34</v>
      </c>
      <c r="Y294" s="25">
        <v>1</v>
      </c>
      <c r="Z294" s="20" t="s">
        <v>38</v>
      </c>
      <c r="AA294" s="25">
        <v>1</v>
      </c>
      <c r="AB294" s="17">
        <v>47.11</v>
      </c>
      <c r="AC294" s="17">
        <v>47.11</v>
      </c>
      <c r="AD294" s="27"/>
    </row>
    <row r="295" spans="1:30" ht="42" customHeight="1" x14ac:dyDescent="0.3">
      <c r="A295" s="15"/>
      <c r="B295" s="14"/>
      <c r="C295" s="14"/>
      <c r="D295" s="14"/>
      <c r="E295" s="14"/>
      <c r="F295" s="14"/>
      <c r="G295" s="14"/>
      <c r="H295" s="14"/>
      <c r="I295" s="14"/>
      <c r="J295" s="14"/>
      <c r="K295" s="14"/>
      <c r="L295" s="14"/>
      <c r="M295" s="14"/>
      <c r="N295" s="14"/>
      <c r="O295" s="14"/>
      <c r="P295" s="14"/>
      <c r="Q295" s="14"/>
      <c r="R295" s="14"/>
      <c r="S295" s="14"/>
      <c r="T295" s="3" t="s">
        <v>268</v>
      </c>
      <c r="U295" s="3" t="str">
        <f>C294</f>
        <v>杨苏重</v>
      </c>
      <c r="V295" s="25" t="s">
        <v>61</v>
      </c>
      <c r="W295" s="3" t="s">
        <v>34</v>
      </c>
      <c r="Y295" s="25">
        <v>1</v>
      </c>
      <c r="Z295" s="20" t="s">
        <v>38</v>
      </c>
      <c r="AA295" s="25">
        <v>1</v>
      </c>
      <c r="AB295" s="17">
        <v>14.12</v>
      </c>
      <c r="AC295" s="17">
        <v>14.12</v>
      </c>
      <c r="AD295" s="27"/>
    </row>
    <row r="296" spans="1:30" ht="42" customHeight="1" x14ac:dyDescent="0.3">
      <c r="A296" s="15"/>
      <c r="B296" s="14"/>
      <c r="C296" s="14"/>
      <c r="D296" s="14"/>
      <c r="E296" s="14"/>
      <c r="F296" s="14"/>
      <c r="G296" s="14"/>
      <c r="H296" s="14"/>
      <c r="I296" s="14"/>
      <c r="J296" s="14"/>
      <c r="K296" s="14"/>
      <c r="L296" s="14"/>
      <c r="M296" s="14"/>
      <c r="N296" s="14"/>
      <c r="O296" s="14"/>
      <c r="P296" s="14"/>
      <c r="Q296" s="14"/>
      <c r="R296" s="14"/>
      <c r="S296" s="14"/>
      <c r="T296" s="3" t="s">
        <v>269</v>
      </c>
      <c r="U296" s="3" t="str">
        <f>C294</f>
        <v>杨苏重</v>
      </c>
      <c r="V296" s="25" t="s">
        <v>61</v>
      </c>
      <c r="W296" s="3" t="s">
        <v>34</v>
      </c>
      <c r="Y296" s="25">
        <v>1</v>
      </c>
      <c r="Z296" s="20" t="s">
        <v>38</v>
      </c>
      <c r="AA296" s="25">
        <v>1</v>
      </c>
      <c r="AB296" s="17">
        <v>40.090000000000003</v>
      </c>
      <c r="AC296" s="17">
        <v>40.090000000000003</v>
      </c>
      <c r="AD296" s="27"/>
    </row>
    <row r="297" spans="1:30" ht="42" customHeight="1" x14ac:dyDescent="0.3">
      <c r="A297" s="15"/>
      <c r="B297" s="14"/>
      <c r="C297" s="14"/>
      <c r="D297" s="14"/>
      <c r="E297" s="14"/>
      <c r="F297" s="14"/>
      <c r="G297" s="14"/>
      <c r="H297" s="14"/>
      <c r="I297" s="14"/>
      <c r="J297" s="14"/>
      <c r="K297" s="14"/>
      <c r="L297" s="14"/>
      <c r="M297" s="14"/>
      <c r="N297" s="14"/>
      <c r="O297" s="14"/>
      <c r="P297" s="14"/>
      <c r="Q297" s="14"/>
      <c r="R297" s="14"/>
      <c r="S297" s="14"/>
      <c r="T297" s="3" t="s">
        <v>270</v>
      </c>
      <c r="U297" s="3" t="str">
        <f>C294</f>
        <v>杨苏重</v>
      </c>
      <c r="V297" s="25" t="s">
        <v>82</v>
      </c>
      <c r="W297" s="3" t="s">
        <v>34</v>
      </c>
      <c r="Y297" s="25">
        <v>1</v>
      </c>
      <c r="Z297" s="20" t="s">
        <v>38</v>
      </c>
      <c r="AA297" s="25">
        <v>1</v>
      </c>
      <c r="AB297" s="17">
        <v>14.31</v>
      </c>
      <c r="AC297" s="17">
        <v>14.31</v>
      </c>
      <c r="AD297" s="27"/>
    </row>
    <row r="298" spans="1:30" ht="42" customHeight="1" x14ac:dyDescent="0.3">
      <c r="A298" s="15"/>
      <c r="B298" s="14"/>
      <c r="C298" s="14"/>
      <c r="D298" s="14"/>
      <c r="E298" s="14"/>
      <c r="F298" s="14"/>
      <c r="G298" s="14"/>
      <c r="H298" s="14"/>
      <c r="I298" s="14"/>
      <c r="J298" s="14"/>
      <c r="K298" s="14"/>
      <c r="L298" s="14"/>
      <c r="M298" s="14"/>
      <c r="N298" s="14"/>
      <c r="O298" s="14"/>
      <c r="P298" s="14"/>
      <c r="Q298" s="14"/>
      <c r="R298" s="14"/>
      <c r="S298" s="14"/>
      <c r="T298" s="3" t="s">
        <v>271</v>
      </c>
      <c r="U298" s="3" t="str">
        <f>C294</f>
        <v>杨苏重</v>
      </c>
      <c r="V298" s="25" t="s">
        <v>82</v>
      </c>
      <c r="W298" s="3" t="s">
        <v>34</v>
      </c>
      <c r="Y298" s="25">
        <v>1</v>
      </c>
      <c r="Z298" s="20" t="s">
        <v>38</v>
      </c>
      <c r="AA298" s="25">
        <v>3</v>
      </c>
      <c r="AB298" s="17">
        <v>74.319999999999993</v>
      </c>
      <c r="AC298" s="17">
        <v>74.319999999999993</v>
      </c>
      <c r="AD298" s="27"/>
    </row>
    <row r="299" spans="1:30" ht="42" customHeight="1" x14ac:dyDescent="0.3">
      <c r="A299" s="21">
        <v>187</v>
      </c>
      <c r="B299" s="3">
        <f>[1]基础信息277!D192</f>
        <v>192</v>
      </c>
      <c r="C299" s="3" t="str">
        <f>[1]基础信息277!E192</f>
        <v>杨苏义</v>
      </c>
      <c r="D299" s="3" t="str">
        <f>[1]基础信息277!H192</f>
        <v>石件西路20号</v>
      </c>
      <c r="E299" s="3" t="str">
        <f>[1]基础信息277!I192</f>
        <v>00011393</v>
      </c>
      <c r="F299" s="3">
        <f>[1]基础信息277!K192</f>
        <v>72.77</v>
      </c>
      <c r="G299" s="3">
        <f>[1]基础信息277!M192</f>
        <v>36.380000000000003</v>
      </c>
      <c r="H299" s="3">
        <f>[1]基础信息277!O192</f>
        <v>1980</v>
      </c>
      <c r="I299" s="3" t="str">
        <f>[1]基础信息277!P192</f>
        <v>砖木</v>
      </c>
      <c r="J299" s="3">
        <f>[1]基础信息277!Q192</f>
        <v>2</v>
      </c>
      <c r="K299" s="3" t="str">
        <f>[1]基础信息277!R192</f>
        <v>1-2</v>
      </c>
      <c r="L299" s="3">
        <f>[1]基础信息277!S192</f>
        <v>1</v>
      </c>
      <c r="M299" s="3" t="str">
        <f>[1]基础信息277!W192</f>
        <v>落地房</v>
      </c>
      <c r="N299" s="3" t="s">
        <v>32</v>
      </c>
      <c r="O299" s="3" t="str">
        <f>[1]基础信息277!X192</f>
        <v>杨苏义</v>
      </c>
      <c r="P299" s="3" t="str">
        <f>[1]基础信息277!Y192</f>
        <v>2-2004-2-852</v>
      </c>
      <c r="Q299" s="3" t="str">
        <f>[1]基础信息277!AA192</f>
        <v>集体</v>
      </c>
      <c r="R299" s="3" t="str">
        <f>[1]基础信息277!AB192</f>
        <v>批准拨用</v>
      </c>
      <c r="S299" s="3">
        <f>[1]基础信息277!AC192</f>
        <v>37.799999999999997</v>
      </c>
      <c r="AD299" s="27"/>
    </row>
    <row r="300" spans="1:30" ht="42" customHeight="1" x14ac:dyDescent="0.3">
      <c r="A300" s="21">
        <v>188</v>
      </c>
      <c r="B300" s="3">
        <f>[1]基础信息277!D193</f>
        <v>193</v>
      </c>
      <c r="C300" s="3" t="str">
        <f>[1]基础信息277!E193</f>
        <v>杨苏虎</v>
      </c>
      <c r="D300" s="3" t="str">
        <f>[1]基础信息277!H193</f>
        <v>石件西路18号</v>
      </c>
      <c r="E300" s="3" t="str">
        <f>[1]基础信息277!I193</f>
        <v>00011394</v>
      </c>
      <c r="F300" s="3">
        <f>[1]基础信息277!K193</f>
        <v>72.77</v>
      </c>
      <c r="G300" s="3">
        <f>[1]基础信息277!M193</f>
        <v>36.380000000000003</v>
      </c>
      <c r="H300" s="3">
        <f>[1]基础信息277!O193</f>
        <v>1980</v>
      </c>
      <c r="I300" s="3" t="str">
        <f>[1]基础信息277!P193</f>
        <v>砖木</v>
      </c>
      <c r="J300" s="3">
        <f>[1]基础信息277!Q193</f>
        <v>2</v>
      </c>
      <c r="K300" s="3" t="str">
        <f>[1]基础信息277!R193</f>
        <v>1-2</v>
      </c>
      <c r="L300" s="3">
        <f>[1]基础信息277!S193</f>
        <v>1</v>
      </c>
      <c r="M300" s="3" t="str">
        <f>[1]基础信息277!W193</f>
        <v>落地房</v>
      </c>
      <c r="N300" s="3" t="s">
        <v>32</v>
      </c>
      <c r="O300" s="3" t="str">
        <f>[1]基础信息277!X193</f>
        <v>杨苏虎</v>
      </c>
      <c r="P300" s="3" t="str">
        <f>[1]基础信息277!Y193</f>
        <v>2-1996-2-1815</v>
      </c>
      <c r="Q300" s="3" t="str">
        <f>[1]基础信息277!AA193</f>
        <v>集体</v>
      </c>
      <c r="R300" s="3" t="str">
        <f>[1]基础信息277!AB193</f>
        <v>批准拨用</v>
      </c>
      <c r="S300" s="3">
        <f>[1]基础信息277!AC193</f>
        <v>92.5</v>
      </c>
      <c r="T300" s="3" t="str">
        <f>[1]基础信息277!AT193</f>
        <v>F193</v>
      </c>
      <c r="U300" s="3" t="str">
        <f>C300</f>
        <v>杨苏虎</v>
      </c>
      <c r="V300" s="3" t="str">
        <f>[1]基础信息277!AU193</f>
        <v>砖</v>
      </c>
      <c r="W300" s="3" t="s">
        <v>34</v>
      </c>
      <c r="Y300" s="3">
        <f>[1]基础信息277!AV193</f>
        <v>1</v>
      </c>
      <c r="Z300" s="20" t="s">
        <v>38</v>
      </c>
      <c r="AA300" s="3">
        <f>[1]基础信息277!AW193</f>
        <v>1</v>
      </c>
      <c r="AB300" s="3">
        <f>[1]基础信息277!AX193</f>
        <v>29.35</v>
      </c>
      <c r="AC300" s="3">
        <f>[1]基础信息277!AY193</f>
        <v>29.35</v>
      </c>
      <c r="AD300" s="27"/>
    </row>
    <row r="301" spans="1:30" ht="42" customHeight="1" x14ac:dyDescent="0.3">
      <c r="A301" s="15">
        <v>189</v>
      </c>
      <c r="B301" s="14">
        <f>[1]基础信息277!D194</f>
        <v>194</v>
      </c>
      <c r="C301" s="14" t="str">
        <f>[1]基础信息277!E194</f>
        <v>杨苏龙</v>
      </c>
      <c r="D301" s="14" t="str">
        <f>[1]基础信息277!H194</f>
        <v>石件西路16号</v>
      </c>
      <c r="E301" s="14" t="str">
        <f>[1]基础信息277!I194</f>
        <v>00011392</v>
      </c>
      <c r="F301" s="14">
        <f>[1]基础信息277!K194</f>
        <v>78.540000000000006</v>
      </c>
      <c r="G301" s="14">
        <f>[1]基础信息277!M194</f>
        <v>39.270000000000003</v>
      </c>
      <c r="H301" s="14">
        <f>[1]基础信息277!O194</f>
        <v>1980</v>
      </c>
      <c r="I301" s="14" t="str">
        <f>[1]基础信息277!P194</f>
        <v>砖木</v>
      </c>
      <c r="J301" s="14">
        <f>[1]基础信息277!Q194</f>
        <v>2</v>
      </c>
      <c r="K301" s="14" t="str">
        <f>[1]基础信息277!R194</f>
        <v>1-2</v>
      </c>
      <c r="L301" s="14">
        <f>[1]基础信息277!S194</f>
        <v>1</v>
      </c>
      <c r="M301" s="14" t="str">
        <f>[1]基础信息277!W194</f>
        <v>落地房</v>
      </c>
      <c r="N301" s="14" t="s">
        <v>92</v>
      </c>
      <c r="O301" s="14" t="str">
        <f>[1]基础信息277!X194</f>
        <v>杨辉龙</v>
      </c>
      <c r="P301" s="14" t="str">
        <f>[1]基础信息277!Y194</f>
        <v>2-1993-2-1816</v>
      </c>
      <c r="Q301" s="14" t="str">
        <f>[1]基础信息277!AA194</f>
        <v>集体</v>
      </c>
      <c r="R301" s="14" t="str">
        <f>[1]基础信息277!AB194</f>
        <v>批准拨用</v>
      </c>
      <c r="S301" s="14">
        <f>[1]基础信息277!AC194</f>
        <v>100.8</v>
      </c>
      <c r="T301" s="3" t="s">
        <v>272</v>
      </c>
      <c r="U301" s="3" t="str">
        <f>C301</f>
        <v>杨苏龙</v>
      </c>
      <c r="V301" s="25" t="s">
        <v>61</v>
      </c>
      <c r="W301" s="3" t="s">
        <v>34</v>
      </c>
      <c r="Y301" s="25">
        <v>1</v>
      </c>
      <c r="Z301" s="20" t="s">
        <v>38</v>
      </c>
      <c r="AA301" s="3">
        <v>1</v>
      </c>
      <c r="AB301" s="17">
        <v>29.35</v>
      </c>
      <c r="AC301" s="17">
        <v>29.35</v>
      </c>
      <c r="AD301" s="27"/>
    </row>
    <row r="302" spans="1:30" ht="42" customHeight="1" x14ac:dyDescent="0.3">
      <c r="A302" s="15"/>
      <c r="B302" s="14"/>
      <c r="C302" s="14"/>
      <c r="D302" s="14"/>
      <c r="E302" s="14"/>
      <c r="F302" s="14"/>
      <c r="G302" s="14"/>
      <c r="H302" s="14"/>
      <c r="I302" s="14"/>
      <c r="J302" s="14"/>
      <c r="K302" s="14"/>
      <c r="L302" s="14"/>
      <c r="M302" s="14"/>
      <c r="N302" s="14"/>
      <c r="O302" s="14"/>
      <c r="P302" s="14"/>
      <c r="Q302" s="14"/>
      <c r="R302" s="14"/>
      <c r="S302" s="14"/>
      <c r="T302" s="3" t="s">
        <v>273</v>
      </c>
      <c r="U302" s="3" t="str">
        <f>C301</f>
        <v>杨苏龙</v>
      </c>
      <c r="V302" s="25" t="s">
        <v>82</v>
      </c>
      <c r="W302" s="3" t="s">
        <v>34</v>
      </c>
      <c r="Y302" s="25">
        <v>1</v>
      </c>
      <c r="Z302" s="20" t="s">
        <v>38</v>
      </c>
      <c r="AA302" s="3">
        <v>1</v>
      </c>
      <c r="AB302" s="17">
        <v>30.31</v>
      </c>
      <c r="AC302" s="17">
        <v>30.31</v>
      </c>
      <c r="AD302" s="27"/>
    </row>
    <row r="303" spans="1:30" ht="42" customHeight="1" x14ac:dyDescent="0.3">
      <c r="A303" s="21">
        <v>190</v>
      </c>
      <c r="B303" s="3">
        <f>[1]基础信息277!D195</f>
        <v>195</v>
      </c>
      <c r="C303" s="3" t="str">
        <f>[1]基础信息277!E195</f>
        <v>詹昌珍</v>
      </c>
      <c r="D303" s="3" t="str">
        <f>[1]基础信息277!H195</f>
        <v>石件西路14号</v>
      </c>
      <c r="E303" s="3" t="str">
        <f>[1]基础信息277!I195</f>
        <v>00005681</v>
      </c>
      <c r="F303" s="3">
        <f>[1]基础信息277!K195</f>
        <v>83.07</v>
      </c>
      <c r="G303" s="3">
        <f>[1]基础信息277!M195</f>
        <v>41.54</v>
      </c>
      <c r="H303" s="3">
        <f>[1]基础信息277!O195</f>
        <v>1983</v>
      </c>
      <c r="I303" s="3" t="str">
        <f>[1]基础信息277!P195</f>
        <v>砖木</v>
      </c>
      <c r="J303" s="3">
        <f>[1]基础信息277!Q195</f>
        <v>2</v>
      </c>
      <c r="K303" s="3" t="str">
        <f>[1]基础信息277!R195</f>
        <v>1-2</v>
      </c>
      <c r="L303" s="3">
        <f>[1]基础信息277!S195</f>
        <v>1</v>
      </c>
      <c r="M303" s="3" t="str">
        <f>[1]基础信息277!W195</f>
        <v>落地房</v>
      </c>
      <c r="N303" s="3" t="s">
        <v>32</v>
      </c>
      <c r="O303" s="3" t="str">
        <f>[1]基础信息277!X195</f>
        <v>詹昌增</v>
      </c>
      <c r="P303" s="3" t="str">
        <f>[1]基础信息277!Y195</f>
        <v>2-1993-2-1818</v>
      </c>
      <c r="Q303" s="3" t="str">
        <f>[1]基础信息277!AA195</f>
        <v>集体</v>
      </c>
      <c r="R303" s="3" t="str">
        <f>[1]基础信息277!AB195</f>
        <v>批准拨用</v>
      </c>
      <c r="S303" s="3">
        <f>[1]基础信息277!AC195</f>
        <v>69.3</v>
      </c>
      <c r="T303" s="3" t="str">
        <f>[1]基础信息277!AT195</f>
        <v>F195</v>
      </c>
      <c r="U303" s="3" t="str">
        <f t="shared" ref="U303:U308" si="5">C303</f>
        <v>詹昌珍</v>
      </c>
      <c r="V303" s="3" t="str">
        <f>[1]基础信息277!AU195</f>
        <v>砖</v>
      </c>
      <c r="W303" s="3" t="s">
        <v>34</v>
      </c>
      <c r="Y303" s="3">
        <f>[1]基础信息277!AV195</f>
        <v>2</v>
      </c>
      <c r="Z303" s="16" t="s">
        <v>35</v>
      </c>
      <c r="AA303" s="3">
        <f>[1]基础信息277!AW195</f>
        <v>1</v>
      </c>
      <c r="AB303" s="3">
        <f>[1]基础信息277!AX195</f>
        <v>55.9</v>
      </c>
      <c r="AC303" s="3">
        <f>[1]基础信息277!AY195</f>
        <v>27.95</v>
      </c>
      <c r="AD303" s="27"/>
    </row>
    <row r="304" spans="1:30" ht="42" customHeight="1" x14ac:dyDescent="0.3">
      <c r="A304" s="21">
        <v>191</v>
      </c>
      <c r="B304" s="3">
        <f>[1]基础信息277!D196</f>
        <v>196</v>
      </c>
      <c r="C304" s="3" t="str">
        <f>[1]基础信息277!E196</f>
        <v>詹昌元</v>
      </c>
      <c r="D304" s="3" t="str">
        <f>[1]基础信息277!H196</f>
        <v>石件西路12号</v>
      </c>
      <c r="E304" s="3" t="str">
        <f>[1]基础信息277!I196</f>
        <v>00005680</v>
      </c>
      <c r="F304" s="3">
        <f>[1]基础信息277!K196</f>
        <v>135.44</v>
      </c>
      <c r="G304" s="3">
        <f>[1]基础信息277!M196</f>
        <v>67.62</v>
      </c>
      <c r="H304" s="3">
        <f>[1]基础信息277!O196</f>
        <v>1983</v>
      </c>
      <c r="I304" s="3" t="str">
        <f>[1]基础信息277!P196</f>
        <v>砖木</v>
      </c>
      <c r="J304" s="3">
        <f>[1]基础信息277!Q196</f>
        <v>2</v>
      </c>
      <c r="K304" s="3" t="str">
        <f>[1]基础信息277!R196</f>
        <v>1-2</v>
      </c>
      <c r="L304" s="3">
        <f>[1]基础信息277!S196</f>
        <v>2</v>
      </c>
      <c r="M304" s="3" t="str">
        <f>[1]基础信息277!W196</f>
        <v>落地房</v>
      </c>
      <c r="N304" s="3" t="s">
        <v>32</v>
      </c>
      <c r="O304" s="3" t="str">
        <f>[1]基础信息277!X196</f>
        <v>占昌元</v>
      </c>
      <c r="P304" s="3" t="str">
        <f>[1]基础信息277!Y196</f>
        <v>2-1993-2-1819</v>
      </c>
      <c r="Q304" s="3" t="str">
        <f>[1]基础信息277!AA196</f>
        <v>集体</v>
      </c>
      <c r="R304" s="3" t="str">
        <f>[1]基础信息277!AB196</f>
        <v>批准拨用</v>
      </c>
      <c r="S304" s="3">
        <f>[1]基础信息277!AC196</f>
        <v>94.9</v>
      </c>
      <c r="T304" s="3" t="str">
        <f>[1]基础信息277!AT196</f>
        <v>F196-1</v>
      </c>
      <c r="U304" s="3" t="str">
        <f t="shared" si="5"/>
        <v>詹昌元</v>
      </c>
      <c r="V304" s="3" t="str">
        <f>[1]基础信息277!AU196</f>
        <v>砖</v>
      </c>
      <c r="W304" s="3" t="s">
        <v>34</v>
      </c>
      <c r="Y304" s="3">
        <f>[1]基础信息277!AV196</f>
        <v>1</v>
      </c>
      <c r="Z304" s="20" t="s">
        <v>38</v>
      </c>
      <c r="AA304" s="3">
        <f>[1]基础信息277!AW196</f>
        <v>1</v>
      </c>
      <c r="AB304" s="3">
        <f>[1]基础信息277!AX196</f>
        <v>15.35</v>
      </c>
      <c r="AC304" s="3">
        <f>[1]基础信息277!AY196</f>
        <v>15.35</v>
      </c>
      <c r="AD304" s="27"/>
    </row>
    <row r="305" spans="1:30" ht="42" customHeight="1" x14ac:dyDescent="0.3">
      <c r="A305" s="21">
        <v>192</v>
      </c>
      <c r="B305" s="3">
        <f>[1]基础信息277!D197</f>
        <v>197</v>
      </c>
      <c r="C305" s="3" t="str">
        <f>[1]基础信息277!E197</f>
        <v>缪玲云</v>
      </c>
      <c r="D305" s="3" t="str">
        <f>[1]基础信息277!H197</f>
        <v>石件西路8号</v>
      </c>
      <c r="E305" s="3" t="str">
        <f>[1]基础信息277!I197</f>
        <v>00010663</v>
      </c>
      <c r="F305" s="3">
        <f>[1]基础信息277!K197</f>
        <v>73.5</v>
      </c>
      <c r="G305" s="3">
        <f>[1]基础信息277!M197</f>
        <v>36.75</v>
      </c>
      <c r="H305" s="3">
        <f>[1]基础信息277!O197</f>
        <v>1970</v>
      </c>
      <c r="I305" s="3" t="str">
        <f>[1]基础信息277!P197</f>
        <v>砖木</v>
      </c>
      <c r="J305" s="3">
        <f>[1]基础信息277!Q197</f>
        <v>2</v>
      </c>
      <c r="K305" s="3" t="str">
        <f>[1]基础信息277!R197</f>
        <v>1-2</v>
      </c>
      <c r="L305" s="3">
        <f>[1]基础信息277!S197</f>
        <v>1</v>
      </c>
      <c r="M305" s="3" t="str">
        <f>[1]基础信息277!W197</f>
        <v>落地房</v>
      </c>
      <c r="N305" s="3" t="s">
        <v>32</v>
      </c>
      <c r="O305" s="3" t="str">
        <f>[1]基础信息277!X197</f>
        <v>詹阿虎</v>
      </c>
      <c r="P305" s="3" t="str">
        <f>[1]基础信息277!Y197</f>
        <v>2-2004-2-1542</v>
      </c>
      <c r="Q305" s="3" t="str">
        <f>[1]基础信息277!AA197</f>
        <v>集体</v>
      </c>
      <c r="R305" s="3" t="str">
        <f>[1]基础信息277!AB197</f>
        <v>批准拨用</v>
      </c>
      <c r="S305" s="3">
        <f>[1]基础信息277!AC197</f>
        <v>36.200000000000003</v>
      </c>
      <c r="T305" s="3" t="str">
        <f>[1]基础信息277!AT197</f>
        <v>F197</v>
      </c>
      <c r="U305" s="3" t="str">
        <f t="shared" si="5"/>
        <v>缪玲云</v>
      </c>
      <c r="V305" s="3" t="str">
        <f>[1]基础信息277!AU197</f>
        <v>砖</v>
      </c>
      <c r="W305" s="3" t="s">
        <v>34</v>
      </c>
      <c r="Y305" s="3">
        <f>[1]基础信息277!AV197</f>
        <v>1</v>
      </c>
      <c r="Z305" s="20" t="s">
        <v>38</v>
      </c>
      <c r="AA305" s="3">
        <f>[1]基础信息277!AW197</f>
        <v>1</v>
      </c>
      <c r="AB305" s="3">
        <f>[1]基础信息277!AX197</f>
        <v>40.68</v>
      </c>
      <c r="AC305" s="3">
        <f>[1]基础信息277!AY197</f>
        <v>40.68</v>
      </c>
      <c r="AD305" s="27"/>
    </row>
    <row r="306" spans="1:30" ht="42" customHeight="1" x14ac:dyDescent="0.3">
      <c r="A306" s="21">
        <v>193</v>
      </c>
      <c r="B306" s="3" t="str">
        <f>[1]基础信息277!D198</f>
        <v>197-1</v>
      </c>
      <c r="C306" s="3" t="str">
        <f>[1]基础信息277!E198</f>
        <v>詹乃娒</v>
      </c>
      <c r="D306" s="3" t="str">
        <f>[1]基础信息277!H198</f>
        <v>石件西路6号</v>
      </c>
      <c r="E306" s="3" t="str">
        <f>[1]基础信息277!I198</f>
        <v>00021786</v>
      </c>
      <c r="F306" s="3">
        <f>[1]基础信息277!K198</f>
        <v>69.3</v>
      </c>
      <c r="G306" s="3">
        <f>[1]基础信息277!M198</f>
        <v>34.65</v>
      </c>
      <c r="H306" s="3">
        <f>[1]基础信息277!O198</f>
        <v>1970</v>
      </c>
      <c r="I306" s="3" t="str">
        <f>[1]基础信息277!P198</f>
        <v>砖木</v>
      </c>
      <c r="J306" s="3">
        <f>[1]基础信息277!Q198</f>
        <v>2</v>
      </c>
      <c r="K306" s="3" t="str">
        <f>[1]基础信息277!R198</f>
        <v>1-2</v>
      </c>
      <c r="L306" s="3">
        <f>[1]基础信息277!S198</f>
        <v>1</v>
      </c>
      <c r="M306" s="3" t="str">
        <f>[1]基础信息277!W198</f>
        <v>落地房</v>
      </c>
      <c r="N306" s="3" t="s">
        <v>32</v>
      </c>
      <c r="O306" s="3" t="str">
        <f>[1]基础信息277!X198</f>
        <v>詹乃娒</v>
      </c>
      <c r="P306" s="3" t="str">
        <f>[1]基础信息277!Y198</f>
        <v>2-2013-211-0069</v>
      </c>
      <c r="Q306" s="3" t="str">
        <f>[1]基础信息277!AA198</f>
        <v>集体</v>
      </c>
      <c r="R306" s="3" t="str">
        <f>[1]基础信息277!AB198</f>
        <v>批准拨用</v>
      </c>
      <c r="S306" s="3">
        <f>[1]基础信息277!AC198</f>
        <v>34.65</v>
      </c>
      <c r="T306" s="3" t="str">
        <f>[1]基础信息277!AT198</f>
        <v>F197-1</v>
      </c>
      <c r="U306" s="3" t="str">
        <f t="shared" si="5"/>
        <v>詹乃娒</v>
      </c>
      <c r="V306" s="3" t="str">
        <f>[1]基础信息277!AU198</f>
        <v>砖</v>
      </c>
      <c r="W306" s="3" t="s">
        <v>34</v>
      </c>
      <c r="Y306" s="3">
        <f>[1]基础信息277!AV198</f>
        <v>1</v>
      </c>
      <c r="Z306" s="20" t="s">
        <v>38</v>
      </c>
      <c r="AA306" s="3">
        <f>[1]基础信息277!AW198</f>
        <v>1</v>
      </c>
      <c r="AB306" s="3">
        <f>[1]基础信息277!AX198</f>
        <v>22.96</v>
      </c>
      <c r="AC306" s="3">
        <f>[1]基础信息277!AY198</f>
        <v>22.96</v>
      </c>
      <c r="AD306" s="27"/>
    </row>
    <row r="307" spans="1:30" ht="42" customHeight="1" x14ac:dyDescent="0.3">
      <c r="A307" s="21">
        <v>194</v>
      </c>
      <c r="B307" s="3">
        <f>[1]基础信息277!D199</f>
        <v>198</v>
      </c>
      <c r="C307" s="3" t="str">
        <f>[1]基础信息277!E199</f>
        <v>詹阿虎</v>
      </c>
      <c r="D307" s="3" t="str">
        <f>[1]基础信息277!H199</f>
        <v>石件西路2号</v>
      </c>
      <c r="E307" s="3" t="str">
        <f>[1]基础信息277!I199</f>
        <v>00021632</v>
      </c>
      <c r="F307" s="3">
        <f>[1]基础信息277!K199</f>
        <v>74.55</v>
      </c>
      <c r="G307" s="3">
        <f>[1]基础信息277!M199</f>
        <v>37.28</v>
      </c>
      <c r="H307" s="3">
        <f>[1]基础信息277!O199</f>
        <v>1970</v>
      </c>
      <c r="I307" s="3" t="str">
        <f>[1]基础信息277!P199</f>
        <v>砖木</v>
      </c>
      <c r="J307" s="3">
        <f>[1]基础信息277!Q199</f>
        <v>2</v>
      </c>
      <c r="K307" s="3" t="str">
        <f>[1]基础信息277!R199</f>
        <v>1-2</v>
      </c>
      <c r="L307" s="3">
        <f>[1]基础信息277!S199</f>
        <v>1</v>
      </c>
      <c r="M307" s="3" t="str">
        <f>[1]基础信息277!W199</f>
        <v>落地房</v>
      </c>
      <c r="N307" s="3" t="s">
        <v>32</v>
      </c>
      <c r="O307" s="3" t="str">
        <f>[1]基础信息277!X199</f>
        <v>詹阿虎</v>
      </c>
      <c r="P307" s="3" t="str">
        <f>[1]基础信息277!Y199</f>
        <v>2-2013-211-0070</v>
      </c>
      <c r="Q307" s="3" t="str">
        <f>[1]基础信息277!AA199</f>
        <v>集体</v>
      </c>
      <c r="R307" s="3" t="str">
        <f>[1]基础信息277!AB199</f>
        <v>批准拨用</v>
      </c>
      <c r="S307" s="3">
        <f>[1]基础信息277!AC199</f>
        <v>36.75</v>
      </c>
      <c r="T307" s="3" t="str">
        <f>[1]基础信息277!AT199</f>
        <v>F198</v>
      </c>
      <c r="U307" s="3" t="str">
        <f t="shared" si="5"/>
        <v>詹阿虎</v>
      </c>
      <c r="V307" s="3" t="str">
        <f>[1]基础信息277!AU199</f>
        <v>砖</v>
      </c>
      <c r="W307" s="3" t="s">
        <v>34</v>
      </c>
      <c r="Y307" s="3">
        <f>[1]基础信息277!AV199</f>
        <v>1</v>
      </c>
      <c r="Z307" s="20" t="s">
        <v>38</v>
      </c>
      <c r="AA307" s="3">
        <f>[1]基础信息277!AW199</f>
        <v>1</v>
      </c>
      <c r="AB307" s="3">
        <f>[1]基础信息277!AX199</f>
        <v>15.43</v>
      </c>
      <c r="AC307" s="3">
        <f>[1]基础信息277!AY199</f>
        <v>15.43</v>
      </c>
      <c r="AD307" s="27"/>
    </row>
    <row r="308" spans="1:30" ht="42" customHeight="1" x14ac:dyDescent="0.3">
      <c r="A308" s="15">
        <v>195</v>
      </c>
      <c r="B308" s="14">
        <f>[1]基础信息277!D200</f>
        <v>199</v>
      </c>
      <c r="C308" s="14" t="str">
        <f>[1]基础信息277!E200</f>
        <v>詹昌财</v>
      </c>
      <c r="D308" s="14" t="str">
        <f>[1]基础信息277!H200</f>
        <v>石件西路59号</v>
      </c>
      <c r="E308" s="14" t="str">
        <f>[1]基础信息277!I200</f>
        <v>00011198</v>
      </c>
      <c r="F308" s="14">
        <f>[1]基础信息277!K200</f>
        <v>84.14</v>
      </c>
      <c r="G308" s="14">
        <f>[1]基础信息277!M200</f>
        <v>42.07</v>
      </c>
      <c r="H308" s="14">
        <f>[1]基础信息277!O200</f>
        <v>1978</v>
      </c>
      <c r="I308" s="14" t="str">
        <f>[1]基础信息277!P200</f>
        <v>砖木</v>
      </c>
      <c r="J308" s="14">
        <f>[1]基础信息277!Q200</f>
        <v>2</v>
      </c>
      <c r="K308" s="14" t="str">
        <f>[1]基础信息277!R200</f>
        <v>1-2</v>
      </c>
      <c r="L308" s="14">
        <f>[1]基础信息277!S200</f>
        <v>1</v>
      </c>
      <c r="M308" s="14" t="str">
        <f>[1]基础信息277!W200</f>
        <v>落地房</v>
      </c>
      <c r="N308" s="14" t="s">
        <v>92</v>
      </c>
      <c r="O308" s="14" t="str">
        <f>[1]基础信息277!X200</f>
        <v>占昌财</v>
      </c>
      <c r="P308" s="14" t="str">
        <f>[1]基础信息277!Y200</f>
        <v>2-1993-2-1822</v>
      </c>
      <c r="Q308" s="14" t="str">
        <f>[1]基础信息277!AA200</f>
        <v>集体</v>
      </c>
      <c r="R308" s="14" t="str">
        <f>[1]基础信息277!AB200</f>
        <v>批准拨用</v>
      </c>
      <c r="S308" s="14">
        <f>[1]基础信息277!AC200</f>
        <v>68.599999999999994</v>
      </c>
      <c r="T308" s="3" t="s">
        <v>274</v>
      </c>
      <c r="U308" s="3" t="str">
        <f t="shared" si="5"/>
        <v>詹昌财</v>
      </c>
      <c r="V308" s="25" t="s">
        <v>61</v>
      </c>
      <c r="W308" s="3" t="s">
        <v>34</v>
      </c>
      <c r="Y308" s="25">
        <v>1</v>
      </c>
      <c r="Z308" s="20" t="s">
        <v>38</v>
      </c>
      <c r="AA308" s="3">
        <v>1</v>
      </c>
      <c r="AB308" s="17">
        <v>16.79</v>
      </c>
      <c r="AC308" s="17">
        <v>16.79</v>
      </c>
      <c r="AD308" s="27"/>
    </row>
    <row r="309" spans="1:30" ht="42" customHeight="1" x14ac:dyDescent="0.3">
      <c r="A309" s="15"/>
      <c r="B309" s="14"/>
      <c r="C309" s="14"/>
      <c r="D309" s="14"/>
      <c r="E309" s="14"/>
      <c r="F309" s="14"/>
      <c r="G309" s="14"/>
      <c r="H309" s="14"/>
      <c r="I309" s="14"/>
      <c r="J309" s="14"/>
      <c r="K309" s="14"/>
      <c r="L309" s="14"/>
      <c r="M309" s="14"/>
      <c r="N309" s="14"/>
      <c r="O309" s="14"/>
      <c r="P309" s="14"/>
      <c r="Q309" s="14"/>
      <c r="R309" s="14"/>
      <c r="S309" s="14"/>
      <c r="T309" s="3" t="s">
        <v>275</v>
      </c>
      <c r="U309" s="3" t="str">
        <f>C308</f>
        <v>詹昌财</v>
      </c>
      <c r="V309" s="25" t="s">
        <v>61</v>
      </c>
      <c r="W309" s="3" t="s">
        <v>34</v>
      </c>
      <c r="Y309" s="25">
        <v>1</v>
      </c>
      <c r="Z309" s="20" t="s">
        <v>38</v>
      </c>
      <c r="AA309" s="3">
        <v>1</v>
      </c>
      <c r="AB309" s="17">
        <v>13.24</v>
      </c>
      <c r="AC309" s="17">
        <v>13.24</v>
      </c>
      <c r="AD309" s="27"/>
    </row>
    <row r="310" spans="1:30" ht="42" customHeight="1" x14ac:dyDescent="0.3">
      <c r="A310" s="15">
        <v>196</v>
      </c>
      <c r="B310" s="14">
        <f>[1]基础信息277!D201</f>
        <v>200</v>
      </c>
      <c r="C310" s="14" t="str">
        <f>[1]基础信息277!E201</f>
        <v>詹晓飞、林阿兰</v>
      </c>
      <c r="D310" s="14" t="str">
        <f>[1]基础信息277!H201</f>
        <v>石件西路61号</v>
      </c>
      <c r="E310" s="14" t="str">
        <f>[1]基础信息277!I201</f>
        <v>浙(2020)瑞安市不动产权第0034572、573号</v>
      </c>
      <c r="F310" s="14">
        <f>[1]基础信息277!K201</f>
        <v>78.540000000000006</v>
      </c>
      <c r="G310" s="14">
        <f>[1]基础信息277!M201</f>
        <v>39.270000000000003</v>
      </c>
      <c r="H310" s="14">
        <f>[1]基础信息277!O201</f>
        <v>1980</v>
      </c>
      <c r="I310" s="14" t="str">
        <f>[1]基础信息277!P201</f>
        <v>砖木</v>
      </c>
      <c r="J310" s="14">
        <f>[1]基础信息277!Q201</f>
        <v>2</v>
      </c>
      <c r="K310" s="14" t="str">
        <f>[1]基础信息277!R201</f>
        <v>1-2</v>
      </c>
      <c r="L310" s="14">
        <f>[1]基础信息277!S201</f>
        <v>1</v>
      </c>
      <c r="M310" s="14" t="str">
        <f>[1]基础信息277!W201</f>
        <v>落地房</v>
      </c>
      <c r="N310" s="14" t="s">
        <v>92</v>
      </c>
      <c r="O310" s="14" t="str">
        <f>[1]基础信息277!X201</f>
        <v>詹昌荣、林阿兰</v>
      </c>
      <c r="P310" s="14" t="str">
        <f>[1]基础信息277!Y201</f>
        <v>浙(2020)瑞安市不动产权第0034572、573号</v>
      </c>
      <c r="Q310" s="14" t="str">
        <f>[1]基础信息277!AA201</f>
        <v>集体</v>
      </c>
      <c r="R310" s="14" t="str">
        <f>[1]基础信息277!AB201</f>
        <v>批准拨用</v>
      </c>
      <c r="S310" s="14">
        <f>[1]基础信息277!AC201</f>
        <v>62.9</v>
      </c>
      <c r="T310" s="3" t="s">
        <v>276</v>
      </c>
      <c r="U310" s="3" t="str">
        <f>C310</f>
        <v>詹晓飞、林阿兰</v>
      </c>
      <c r="V310" s="25" t="s">
        <v>61</v>
      </c>
      <c r="W310" s="3" t="s">
        <v>34</v>
      </c>
      <c r="Y310" s="25">
        <v>1</v>
      </c>
      <c r="Z310" s="20" t="s">
        <v>38</v>
      </c>
      <c r="AA310" s="25">
        <v>1</v>
      </c>
      <c r="AB310" s="17">
        <v>15.22</v>
      </c>
      <c r="AC310" s="17">
        <v>15.22</v>
      </c>
      <c r="AD310" s="27"/>
    </row>
    <row r="311" spans="1:30" ht="42" customHeight="1" x14ac:dyDescent="0.3">
      <c r="A311" s="15"/>
      <c r="B311" s="14"/>
      <c r="C311" s="14"/>
      <c r="D311" s="14"/>
      <c r="E311" s="14"/>
      <c r="F311" s="14"/>
      <c r="G311" s="14"/>
      <c r="H311" s="14"/>
      <c r="I311" s="14"/>
      <c r="J311" s="14"/>
      <c r="K311" s="14"/>
      <c r="L311" s="14"/>
      <c r="M311" s="14"/>
      <c r="N311" s="14"/>
      <c r="O311" s="14"/>
      <c r="P311" s="14"/>
      <c r="Q311" s="14"/>
      <c r="R311" s="14"/>
      <c r="S311" s="14"/>
      <c r="T311" s="3" t="s">
        <v>277</v>
      </c>
      <c r="U311" s="3" t="str">
        <f>C310</f>
        <v>詹晓飞、林阿兰</v>
      </c>
      <c r="V311" s="25" t="s">
        <v>61</v>
      </c>
      <c r="W311" s="3" t="s">
        <v>34</v>
      </c>
      <c r="Y311" s="25">
        <v>1</v>
      </c>
      <c r="Z311" s="20" t="s">
        <v>38</v>
      </c>
      <c r="AA311" s="25">
        <v>1</v>
      </c>
      <c r="AB311" s="17">
        <v>13.5</v>
      </c>
      <c r="AC311" s="17">
        <v>13.5</v>
      </c>
      <c r="AD311" s="27"/>
    </row>
    <row r="312" spans="1:30" ht="39.950000000000003" customHeight="1" x14ac:dyDescent="0.3">
      <c r="A312" s="15">
        <v>197</v>
      </c>
      <c r="B312" s="14">
        <f>[1]基础信息277!D202</f>
        <v>201</v>
      </c>
      <c r="C312" s="14" t="str">
        <f>[1]基础信息277!E202</f>
        <v>詹昌胜</v>
      </c>
      <c r="D312" s="14" t="str">
        <f>[1]基础信息277!H202</f>
        <v>石件西路63号</v>
      </c>
      <c r="E312" s="14" t="str">
        <f>[1]基础信息277!I202</f>
        <v>00007610</v>
      </c>
      <c r="F312" s="14">
        <f>[1]基础信息277!K202</f>
        <v>74.97</v>
      </c>
      <c r="G312" s="14">
        <f>[1]基础信息277!M202</f>
        <v>37.49</v>
      </c>
      <c r="H312" s="14">
        <f>[1]基础信息277!O202</f>
        <v>1980</v>
      </c>
      <c r="I312" s="14" t="str">
        <f>[1]基础信息277!P202</f>
        <v>砖木</v>
      </c>
      <c r="J312" s="14">
        <f>[1]基础信息277!Q202</f>
        <v>2</v>
      </c>
      <c r="K312" s="14" t="str">
        <f>[1]基础信息277!R202</f>
        <v>1-2</v>
      </c>
      <c r="L312" s="14">
        <f>[1]基础信息277!S202</f>
        <v>1</v>
      </c>
      <c r="M312" s="14" t="str">
        <f>[1]基础信息277!W202</f>
        <v>落地房</v>
      </c>
      <c r="N312" s="14" t="s">
        <v>92</v>
      </c>
      <c r="O312" s="14" t="str">
        <f>[1]基础信息277!X202</f>
        <v>占昌胜</v>
      </c>
      <c r="P312" s="14" t="str">
        <f>[1]基础信息277!Y202</f>
        <v>2-1996-2-1824</v>
      </c>
      <c r="Q312" s="14" t="str">
        <f>[1]基础信息277!AA202</f>
        <v>集体</v>
      </c>
      <c r="R312" s="14" t="str">
        <f>[1]基础信息277!AB202</f>
        <v>批准拨用</v>
      </c>
      <c r="S312" s="14">
        <f>[1]基础信息277!AC202</f>
        <v>60</v>
      </c>
      <c r="T312" s="3" t="s">
        <v>278</v>
      </c>
      <c r="U312" s="3" t="str">
        <f>C312</f>
        <v>詹昌胜</v>
      </c>
      <c r="V312" s="25" t="s">
        <v>61</v>
      </c>
      <c r="W312" s="3" t="s">
        <v>34</v>
      </c>
      <c r="Y312" s="25">
        <v>1</v>
      </c>
      <c r="Z312" s="20" t="s">
        <v>38</v>
      </c>
      <c r="AA312" s="25">
        <v>1</v>
      </c>
      <c r="AB312" s="17">
        <v>15.22</v>
      </c>
      <c r="AC312" s="17">
        <v>15.22</v>
      </c>
      <c r="AD312" s="27"/>
    </row>
    <row r="313" spans="1:30" ht="39.950000000000003" customHeight="1" x14ac:dyDescent="0.3">
      <c r="A313" s="15"/>
      <c r="B313" s="14"/>
      <c r="C313" s="14"/>
      <c r="D313" s="14"/>
      <c r="E313" s="14"/>
      <c r="F313" s="14"/>
      <c r="G313" s="14"/>
      <c r="H313" s="14"/>
      <c r="I313" s="14"/>
      <c r="J313" s="14"/>
      <c r="K313" s="14"/>
      <c r="L313" s="14"/>
      <c r="M313" s="14"/>
      <c r="N313" s="14"/>
      <c r="O313" s="14"/>
      <c r="P313" s="14"/>
      <c r="Q313" s="14"/>
      <c r="R313" s="14"/>
      <c r="S313" s="14"/>
      <c r="T313" s="3" t="s">
        <v>279</v>
      </c>
      <c r="U313" s="3" t="str">
        <f>C312</f>
        <v>詹昌胜</v>
      </c>
      <c r="V313" s="25" t="s">
        <v>61</v>
      </c>
      <c r="W313" s="3" t="s">
        <v>34</v>
      </c>
      <c r="Y313" s="25">
        <v>1</v>
      </c>
      <c r="Z313" s="20" t="s">
        <v>38</v>
      </c>
      <c r="AA313" s="25">
        <v>1</v>
      </c>
      <c r="AB313" s="17">
        <v>11.82</v>
      </c>
      <c r="AC313" s="17">
        <v>11.82</v>
      </c>
      <c r="AD313" s="27"/>
    </row>
    <row r="314" spans="1:30" ht="42" customHeight="1" x14ac:dyDescent="0.3">
      <c r="A314" s="21">
        <v>198</v>
      </c>
      <c r="B314" s="3">
        <f>[1]基础信息277!D203</f>
        <v>202</v>
      </c>
      <c r="C314" s="3" t="str">
        <f>[1]基础信息277!E203</f>
        <v>詹昌旺</v>
      </c>
      <c r="D314" s="3" t="str">
        <f>[1]基础信息277!H203</f>
        <v>石件西路65号</v>
      </c>
      <c r="E314" s="3" t="str">
        <f>[1]基础信息277!I203</f>
        <v>00000999</v>
      </c>
      <c r="F314" s="3">
        <f>[1]基础信息277!K203</f>
        <v>78.540000000000006</v>
      </c>
      <c r="G314" s="3">
        <f>[1]基础信息277!M203</f>
        <v>39.270000000000003</v>
      </c>
      <c r="H314" s="3">
        <f>[1]基础信息277!O203</f>
        <v>1970</v>
      </c>
      <c r="I314" s="3" t="str">
        <f>[1]基础信息277!P203</f>
        <v>砖木</v>
      </c>
      <c r="J314" s="3">
        <f>[1]基础信息277!Q203</f>
        <v>2</v>
      </c>
      <c r="K314" s="3" t="str">
        <f>[1]基础信息277!R203</f>
        <v>1-2</v>
      </c>
      <c r="L314" s="3">
        <f>[1]基础信息277!S203</f>
        <v>1</v>
      </c>
      <c r="M314" s="3" t="str">
        <f>[1]基础信息277!W203</f>
        <v>落地房</v>
      </c>
      <c r="N314" s="3" t="s">
        <v>32</v>
      </c>
      <c r="O314" s="3" t="str">
        <f>[1]基础信息277!X203</f>
        <v>占昌旺</v>
      </c>
      <c r="P314" s="3" t="str">
        <f>[1]基础信息277!Y203</f>
        <v>2-1993-2-1825</v>
      </c>
      <c r="Q314" s="3" t="str">
        <f>[1]基础信息277!AA203</f>
        <v>集体</v>
      </c>
      <c r="R314" s="3" t="str">
        <f>[1]基础信息277!AB203</f>
        <v>批准拨用</v>
      </c>
      <c r="S314" s="3">
        <f>[1]基础信息277!AC203</f>
        <v>65.7</v>
      </c>
      <c r="T314" s="3" t="str">
        <f>[1]基础信息277!AT203</f>
        <v>F202</v>
      </c>
      <c r="U314" s="3" t="str">
        <f>C314</f>
        <v>詹昌旺</v>
      </c>
      <c r="V314" s="3" t="str">
        <f>[1]基础信息277!AU203</f>
        <v>砖</v>
      </c>
      <c r="W314" s="3" t="s">
        <v>34</v>
      </c>
      <c r="Y314" s="3">
        <f>[1]基础信息277!AV203</f>
        <v>1</v>
      </c>
      <c r="Z314" s="20" t="s">
        <v>38</v>
      </c>
      <c r="AA314" s="3">
        <f>[1]基础信息277!AW203</f>
        <v>1</v>
      </c>
      <c r="AB314" s="3">
        <f>[1]基础信息277!AX203</f>
        <v>15.54</v>
      </c>
      <c r="AC314" s="3">
        <f>[1]基础信息277!AY203</f>
        <v>15.54</v>
      </c>
      <c r="AD314" s="27"/>
    </row>
    <row r="315" spans="1:30" ht="42" customHeight="1" x14ac:dyDescent="0.3">
      <c r="A315" s="33">
        <v>199</v>
      </c>
      <c r="B315" s="29">
        <f>[1]基础信息277!D204</f>
        <v>203</v>
      </c>
      <c r="C315" s="29" t="str">
        <f>[1]基础信息277!E204</f>
        <v>詹昌陆</v>
      </c>
      <c r="D315" s="29" t="str">
        <f>[1]基础信息277!H204</f>
        <v>石件西路67号</v>
      </c>
      <c r="E315" s="3" t="str">
        <f>[1]基础信息277!I204</f>
        <v>00000998</v>
      </c>
      <c r="F315" s="29">
        <f>[1]基础信息277!K204</f>
        <v>83.3</v>
      </c>
      <c r="G315" s="29">
        <f>[1]基础信息277!M204</f>
        <v>41.65</v>
      </c>
      <c r="H315" s="29">
        <f>[1]基础信息277!O204</f>
        <v>1980</v>
      </c>
      <c r="I315" s="29" t="str">
        <f>[1]基础信息277!P204</f>
        <v>砖木</v>
      </c>
      <c r="J315" s="29">
        <f>[1]基础信息277!Q204</f>
        <v>2</v>
      </c>
      <c r="K315" s="29" t="str">
        <f>[1]基础信息277!R204</f>
        <v>1-2</v>
      </c>
      <c r="L315" s="29">
        <f>[1]基础信息277!S204</f>
        <v>1</v>
      </c>
      <c r="M315" s="29" t="str">
        <f>[1]基础信息277!W204</f>
        <v>落地房</v>
      </c>
      <c r="N315" s="29" t="s">
        <v>32</v>
      </c>
      <c r="O315" s="29" t="str">
        <f>[1]基础信息277!X204</f>
        <v>占昌六</v>
      </c>
      <c r="P315" s="29" t="str">
        <f>[1]基础信息277!Y204</f>
        <v>2-1993-2-1826</v>
      </c>
      <c r="Q315" s="29" t="str">
        <f>[1]基础信息277!AA204</f>
        <v>集体</v>
      </c>
      <c r="R315" s="29" t="str">
        <f>[1]基础信息277!AB204</f>
        <v>批准拨用</v>
      </c>
      <c r="S315" s="29">
        <f>[1]基础信息277!AC204</f>
        <v>64.8</v>
      </c>
      <c r="T315" s="3" t="s">
        <v>280</v>
      </c>
      <c r="U315" s="3" t="str">
        <f>C315</f>
        <v>詹昌陆</v>
      </c>
      <c r="V315" s="3" t="str">
        <f>[1]基础信息277!AU204</f>
        <v>砖</v>
      </c>
      <c r="W315" s="3" t="s">
        <v>34</v>
      </c>
      <c r="Y315" s="3">
        <v>1</v>
      </c>
      <c r="Z315" s="20" t="s">
        <v>38</v>
      </c>
      <c r="AA315" s="3">
        <v>1</v>
      </c>
      <c r="AB315" s="3">
        <v>27.24</v>
      </c>
      <c r="AC315" s="3">
        <v>27.24</v>
      </c>
      <c r="AD315" s="27"/>
    </row>
    <row r="316" spans="1:30" ht="42" customHeight="1" x14ac:dyDescent="0.3">
      <c r="A316" s="34"/>
      <c r="B316" s="31"/>
      <c r="C316" s="31"/>
      <c r="D316" s="31"/>
      <c r="F316" s="31"/>
      <c r="G316" s="31"/>
      <c r="H316" s="31"/>
      <c r="I316" s="31"/>
      <c r="J316" s="31"/>
      <c r="K316" s="31"/>
      <c r="L316" s="31"/>
      <c r="M316" s="31"/>
      <c r="N316" s="31"/>
      <c r="O316" s="31"/>
      <c r="P316" s="31"/>
      <c r="Q316" s="31"/>
      <c r="R316" s="31"/>
      <c r="S316" s="31"/>
      <c r="T316" s="3" t="s">
        <v>281</v>
      </c>
      <c r="U316" s="3" t="str">
        <f>C315</f>
        <v>詹昌陆</v>
      </c>
      <c r="V316" s="3" t="s">
        <v>61</v>
      </c>
      <c r="W316" s="3" t="s">
        <v>34</v>
      </c>
      <c r="Y316" s="3">
        <v>2</v>
      </c>
      <c r="Z316" s="16" t="s">
        <v>35</v>
      </c>
      <c r="AA316" s="3">
        <v>1</v>
      </c>
      <c r="AB316" s="3">
        <v>43.68</v>
      </c>
      <c r="AC316" s="3">
        <v>21.84</v>
      </c>
      <c r="AD316" s="27"/>
    </row>
    <row r="317" spans="1:30" ht="42" customHeight="1" x14ac:dyDescent="0.3">
      <c r="A317" s="15">
        <v>200</v>
      </c>
      <c r="B317" s="14">
        <f>[1]基础信息277!D205</f>
        <v>204</v>
      </c>
      <c r="C317" s="14" t="str">
        <f>[1]基础信息277!E205</f>
        <v>王学国</v>
      </c>
      <c r="D317" s="14" t="str">
        <f>[1]基础信息277!H205</f>
        <v>石件西路69号</v>
      </c>
      <c r="E317" s="14" t="str">
        <f>[1]基础信息277!I205</f>
        <v>00008428</v>
      </c>
      <c r="F317" s="14">
        <f>[1]基础信息277!K205</f>
        <v>102.2</v>
      </c>
      <c r="G317" s="14">
        <f>[1]基础信息277!M205</f>
        <v>51.1</v>
      </c>
      <c r="H317" s="14">
        <f>[1]基础信息277!O205</f>
        <v>1978</v>
      </c>
      <c r="I317" s="14" t="str">
        <f>[1]基础信息277!P205</f>
        <v>砖木</v>
      </c>
      <c r="J317" s="14">
        <f>[1]基础信息277!Q205</f>
        <v>2</v>
      </c>
      <c r="K317" s="14" t="str">
        <f>[1]基础信息277!R205</f>
        <v>1-2</v>
      </c>
      <c r="L317" s="14">
        <f>[1]基础信息277!S205</f>
        <v>1</v>
      </c>
      <c r="M317" s="14" t="str">
        <f>[1]基础信息277!W205</f>
        <v>落地房</v>
      </c>
      <c r="N317" s="14" t="s">
        <v>92</v>
      </c>
      <c r="O317" s="14"/>
      <c r="P317" s="14" t="s">
        <v>172</v>
      </c>
      <c r="Q317" s="14" t="str">
        <f>[1]基础信息277!AA205</f>
        <v>集体</v>
      </c>
      <c r="R317" s="14"/>
      <c r="S317" s="14"/>
      <c r="T317" s="3" t="s">
        <v>282</v>
      </c>
      <c r="U317" s="3" t="str">
        <f>C317</f>
        <v>王学国</v>
      </c>
      <c r="V317" s="25" t="s">
        <v>82</v>
      </c>
      <c r="W317" s="3" t="s">
        <v>34</v>
      </c>
      <c r="Y317" s="25">
        <v>1</v>
      </c>
      <c r="Z317" s="20" t="s">
        <v>38</v>
      </c>
      <c r="AA317" s="25">
        <v>1</v>
      </c>
      <c r="AB317" s="17">
        <v>12.06</v>
      </c>
      <c r="AC317" s="17">
        <v>12.06</v>
      </c>
      <c r="AD317" s="27"/>
    </row>
    <row r="318" spans="1:30" ht="42" customHeight="1" x14ac:dyDescent="0.3">
      <c r="A318" s="15"/>
      <c r="B318" s="14"/>
      <c r="C318" s="14"/>
      <c r="D318" s="14"/>
      <c r="E318" s="14"/>
      <c r="F318" s="14"/>
      <c r="G318" s="14"/>
      <c r="H318" s="14"/>
      <c r="I318" s="14"/>
      <c r="J318" s="14"/>
      <c r="K318" s="14"/>
      <c r="L318" s="14"/>
      <c r="M318" s="14"/>
      <c r="N318" s="14"/>
      <c r="O318" s="14"/>
      <c r="P318" s="14"/>
      <c r="Q318" s="14"/>
      <c r="R318" s="14"/>
      <c r="S318" s="14"/>
      <c r="T318" s="3" t="s">
        <v>283</v>
      </c>
      <c r="U318" s="3" t="str">
        <f>C317</f>
        <v>王学国</v>
      </c>
      <c r="V318" s="25" t="s">
        <v>61</v>
      </c>
      <c r="W318" s="3" t="s">
        <v>34</v>
      </c>
      <c r="Y318" s="25">
        <v>1</v>
      </c>
      <c r="Z318" s="20" t="s">
        <v>284</v>
      </c>
      <c r="AA318" s="25">
        <v>1</v>
      </c>
      <c r="AB318" s="17">
        <v>17.79</v>
      </c>
      <c r="AC318" s="17">
        <v>17.79</v>
      </c>
      <c r="AD318" s="27"/>
    </row>
    <row r="319" spans="1:30" ht="39.950000000000003" customHeight="1" x14ac:dyDescent="0.3">
      <c r="A319" s="15">
        <v>201</v>
      </c>
      <c r="B319" s="14">
        <f>[1]基础信息277!D206</f>
        <v>205</v>
      </c>
      <c r="C319" s="14" t="str">
        <f>[1]基础信息277!E206</f>
        <v>王国龙</v>
      </c>
      <c r="D319" s="14" t="str">
        <f>[1]基础信息277!H206</f>
        <v>石件西路71号</v>
      </c>
      <c r="E319" s="14" t="str">
        <f>[1]基础信息277!I206</f>
        <v>00008429</v>
      </c>
      <c r="F319" s="14">
        <f>[1]基础信息277!K206</f>
        <v>103.6</v>
      </c>
      <c r="G319" s="14">
        <f>[1]基础信息277!M206</f>
        <v>51.8</v>
      </c>
      <c r="H319" s="14">
        <f>[1]基础信息277!O206</f>
        <v>1978</v>
      </c>
      <c r="I319" s="14" t="str">
        <f>[1]基础信息277!P206</f>
        <v>砖木</v>
      </c>
      <c r="J319" s="14">
        <f>[1]基础信息277!Q206</f>
        <v>2</v>
      </c>
      <c r="K319" s="14" t="str">
        <f>[1]基础信息277!R206</f>
        <v>1-2</v>
      </c>
      <c r="L319" s="14">
        <f>[1]基础信息277!S206</f>
        <v>1</v>
      </c>
      <c r="M319" s="14" t="str">
        <f>[1]基础信息277!W206</f>
        <v>落地房</v>
      </c>
      <c r="N319" s="14" t="s">
        <v>92</v>
      </c>
      <c r="O319" s="14" t="str">
        <f>[1]基础信息277!X206</f>
        <v>王孔锐</v>
      </c>
      <c r="P319" s="14" t="str">
        <f>[1]基础信息277!Y206</f>
        <v>2-1996-2-1679</v>
      </c>
      <c r="Q319" s="14" t="str">
        <f>[1]基础信息277!AA206</f>
        <v>集体</v>
      </c>
      <c r="R319" s="14" t="str">
        <f>[1]基础信息277!AB206</f>
        <v>批准拨用</v>
      </c>
      <c r="S319" s="14">
        <f>[1]基础信息277!AC206</f>
        <v>94.8</v>
      </c>
      <c r="T319" s="3" t="s">
        <v>285</v>
      </c>
      <c r="U319" s="3" t="str">
        <f>C319</f>
        <v>王国龙</v>
      </c>
      <c r="V319" s="25" t="s">
        <v>82</v>
      </c>
      <c r="W319" s="3" t="s">
        <v>34</v>
      </c>
      <c r="Y319" s="25">
        <v>1</v>
      </c>
      <c r="Z319" s="20" t="s">
        <v>38</v>
      </c>
      <c r="AA319" s="25">
        <v>1</v>
      </c>
      <c r="AB319" s="17">
        <v>12.06</v>
      </c>
      <c r="AC319" s="17">
        <v>12.06</v>
      </c>
      <c r="AD319" s="27"/>
    </row>
    <row r="320" spans="1:30" ht="39.950000000000003" customHeight="1" x14ac:dyDescent="0.3">
      <c r="A320" s="15"/>
      <c r="B320" s="14"/>
      <c r="C320" s="14"/>
      <c r="D320" s="14"/>
      <c r="E320" s="14"/>
      <c r="F320" s="14"/>
      <c r="G320" s="14"/>
      <c r="H320" s="14"/>
      <c r="I320" s="14"/>
      <c r="J320" s="14"/>
      <c r="K320" s="14"/>
      <c r="L320" s="14"/>
      <c r="M320" s="14"/>
      <c r="N320" s="14"/>
      <c r="O320" s="14"/>
      <c r="P320" s="14"/>
      <c r="Q320" s="14"/>
      <c r="R320" s="14"/>
      <c r="S320" s="14"/>
      <c r="T320" s="3" t="s">
        <v>286</v>
      </c>
      <c r="U320" s="3" t="str">
        <f>C319</f>
        <v>王国龙</v>
      </c>
      <c r="V320" s="25" t="s">
        <v>61</v>
      </c>
      <c r="W320" s="3" t="s">
        <v>34</v>
      </c>
      <c r="Y320" s="25">
        <v>1</v>
      </c>
      <c r="Z320" s="20" t="s">
        <v>284</v>
      </c>
      <c r="AA320" s="25">
        <v>1</v>
      </c>
      <c r="AB320" s="17">
        <v>17.79</v>
      </c>
      <c r="AC320" s="17">
        <v>17.79</v>
      </c>
      <c r="AD320" s="27"/>
    </row>
    <row r="321" spans="1:30" ht="39.950000000000003" customHeight="1" x14ac:dyDescent="0.3">
      <c r="A321" s="21">
        <v>202</v>
      </c>
      <c r="B321" s="3">
        <f>[1]基础信息277!D207</f>
        <v>206</v>
      </c>
      <c r="C321" s="3" t="str">
        <f>[1]基础信息277!E207</f>
        <v>金良光（已故）</v>
      </c>
      <c r="D321" s="3" t="str">
        <f>[1]基础信息277!H207</f>
        <v>石件西路71号旁边</v>
      </c>
      <c r="E321" s="3" t="str">
        <f>[1]基础信息277!I207</f>
        <v>00008016</v>
      </c>
      <c r="F321" s="3">
        <f>[1]基础信息277!K207</f>
        <v>60.31</v>
      </c>
      <c r="G321" s="3">
        <f>[1]基础信息277!M207</f>
        <v>60.31</v>
      </c>
      <c r="H321" s="3">
        <f>[1]基础信息277!O207</f>
        <v>1949</v>
      </c>
      <c r="I321" s="3" t="str">
        <f>[1]基础信息277!P207</f>
        <v>砖木</v>
      </c>
      <c r="J321" s="3">
        <f>[1]基础信息277!Q207</f>
        <v>1</v>
      </c>
      <c r="K321" s="3" t="str">
        <f>[1]基础信息277!R207</f>
        <v>1-1</v>
      </c>
      <c r="L321" s="3">
        <f>[1]基础信息277!S207</f>
        <v>2</v>
      </c>
      <c r="M321" s="3" t="str">
        <f>[1]基础信息277!W207</f>
        <v>落地房</v>
      </c>
      <c r="N321" s="3" t="s">
        <v>32</v>
      </c>
      <c r="O321" s="3" t="str">
        <f>[1]基础信息277!X207</f>
        <v>金良光</v>
      </c>
      <c r="P321" s="3" t="str">
        <f>[1]基础信息277!Y207</f>
        <v>2-2003-2-1646</v>
      </c>
      <c r="Q321" s="3" t="str">
        <f>[1]基础信息277!AA207</f>
        <v>集体</v>
      </c>
      <c r="R321" s="3" t="str">
        <f>[1]基础信息277!AB207</f>
        <v>批准拨用</v>
      </c>
      <c r="S321" s="3">
        <f>[1]基础信息277!AC207</f>
        <v>66.400000000000006</v>
      </c>
      <c r="T321" s="3" t="s">
        <v>287</v>
      </c>
      <c r="U321" s="3" t="str">
        <f>C321</f>
        <v>金良光（已故）</v>
      </c>
      <c r="V321" s="3" t="s">
        <v>158</v>
      </c>
      <c r="W321" s="3" t="s">
        <v>255</v>
      </c>
      <c r="Y321" s="3">
        <v>1</v>
      </c>
      <c r="Z321" s="20" t="s">
        <v>38</v>
      </c>
      <c r="AA321" s="3">
        <v>1</v>
      </c>
      <c r="AB321" s="3">
        <v>33.619999999999997</v>
      </c>
      <c r="AC321" s="3">
        <v>33.619999999999997</v>
      </c>
      <c r="AD321" s="27"/>
    </row>
    <row r="322" spans="1:30" ht="39.950000000000003" customHeight="1" x14ac:dyDescent="0.3">
      <c r="A322" s="15">
        <v>203</v>
      </c>
      <c r="B322" s="14">
        <f>[1]基础信息277!D208</f>
        <v>207</v>
      </c>
      <c r="C322" s="14" t="str">
        <f>[1]基础信息277!E208</f>
        <v>杨余银</v>
      </c>
      <c r="D322" s="14" t="str">
        <f>[1]基础信息277!H208</f>
        <v>石件西路73号</v>
      </c>
      <c r="E322" s="14" t="str">
        <f>[1]基础信息277!I208</f>
        <v>00015728</v>
      </c>
      <c r="F322" s="14">
        <f>[1]基础信息277!K208</f>
        <v>38.28</v>
      </c>
      <c r="G322" s="14">
        <f>[1]基础信息277!M208</f>
        <v>38.28</v>
      </c>
      <c r="H322" s="14">
        <f>[1]基础信息277!O208</f>
        <v>1970</v>
      </c>
      <c r="I322" s="14" t="str">
        <f>[1]基础信息277!P208</f>
        <v>砖木</v>
      </c>
      <c r="J322" s="14">
        <f>[1]基础信息277!Q208</f>
        <v>1</v>
      </c>
      <c r="K322" s="14" t="str">
        <f>[1]基础信息277!R208</f>
        <v>1-1</v>
      </c>
      <c r="L322" s="14">
        <f>[1]基础信息277!S208</f>
        <v>1</v>
      </c>
      <c r="M322" s="14" t="str">
        <f>[1]基础信息277!W208</f>
        <v>落地房</v>
      </c>
      <c r="N322" s="14" t="s">
        <v>92</v>
      </c>
      <c r="O322" s="14" t="str">
        <f>[1]基础信息277!X208</f>
        <v>杨仕王</v>
      </c>
      <c r="P322" s="14" t="str">
        <f>[1]基础信息277!Y208</f>
        <v>2-1996-2-1829</v>
      </c>
      <c r="Q322" s="14" t="str">
        <f>[1]基础信息277!AA208</f>
        <v>集体</v>
      </c>
      <c r="R322" s="14" t="str">
        <f>[1]基础信息277!AB208</f>
        <v>批准拨用</v>
      </c>
      <c r="S322" s="14">
        <f>[1]基础信息277!AC208</f>
        <v>60.6</v>
      </c>
      <c r="T322" s="3" t="s">
        <v>288</v>
      </c>
      <c r="U322" s="3" t="str">
        <f>C322</f>
        <v>杨余银</v>
      </c>
      <c r="V322" s="25" t="s">
        <v>61</v>
      </c>
      <c r="W322" s="3" t="s">
        <v>34</v>
      </c>
      <c r="Y322" s="25">
        <v>1</v>
      </c>
      <c r="Z322" s="20" t="s">
        <v>38</v>
      </c>
      <c r="AA322" s="25">
        <v>1</v>
      </c>
      <c r="AB322" s="17">
        <v>14.63</v>
      </c>
      <c r="AC322" s="17">
        <v>14.63</v>
      </c>
      <c r="AD322" s="27"/>
    </row>
    <row r="323" spans="1:30" ht="39.950000000000003" customHeight="1" x14ac:dyDescent="0.3">
      <c r="A323" s="15"/>
      <c r="B323" s="14"/>
      <c r="C323" s="14"/>
      <c r="D323" s="14"/>
      <c r="E323" s="14"/>
      <c r="F323" s="14"/>
      <c r="G323" s="14"/>
      <c r="H323" s="14"/>
      <c r="I323" s="14"/>
      <c r="J323" s="14"/>
      <c r="K323" s="14"/>
      <c r="L323" s="14"/>
      <c r="M323" s="14"/>
      <c r="N323" s="14"/>
      <c r="O323" s="14"/>
      <c r="P323" s="14"/>
      <c r="Q323" s="14"/>
      <c r="R323" s="14"/>
      <c r="S323" s="14"/>
      <c r="T323" s="3" t="s">
        <v>289</v>
      </c>
      <c r="U323" s="3" t="str">
        <f>C322</f>
        <v>杨余银</v>
      </c>
      <c r="V323" s="25" t="s">
        <v>61</v>
      </c>
      <c r="W323" s="3" t="s">
        <v>34</v>
      </c>
      <c r="Y323" s="25">
        <v>1</v>
      </c>
      <c r="Z323" s="20" t="s">
        <v>38</v>
      </c>
      <c r="AA323" s="25">
        <v>1</v>
      </c>
      <c r="AB323" s="17">
        <v>39.6</v>
      </c>
      <c r="AC323" s="17">
        <v>39.6</v>
      </c>
      <c r="AD323" s="27"/>
    </row>
    <row r="324" spans="1:30" ht="39.950000000000003" customHeight="1" x14ac:dyDescent="0.3">
      <c r="A324" s="21">
        <v>204</v>
      </c>
      <c r="B324" s="3">
        <f>[1]基础信息277!D209</f>
        <v>208</v>
      </c>
      <c r="C324" s="3" t="str">
        <f>[1]基础信息277!E209</f>
        <v>朱士林</v>
      </c>
      <c r="D324" s="3" t="str">
        <f>[1]基础信息277!H209</f>
        <v>石件西路75号</v>
      </c>
      <c r="E324" s="3" t="str">
        <f>[1]基础信息277!I209</f>
        <v>00007278</v>
      </c>
      <c r="F324" s="3">
        <f>[1]基础信息277!K209</f>
        <v>36.93</v>
      </c>
      <c r="G324" s="3">
        <f>[1]基础信息277!M209</f>
        <v>36.93</v>
      </c>
      <c r="H324" s="3">
        <f>[1]基础信息277!O209</f>
        <v>1975</v>
      </c>
      <c r="I324" s="3" t="str">
        <f>[1]基础信息277!P209</f>
        <v>砖木</v>
      </c>
      <c r="J324" s="3">
        <f>[1]基础信息277!Q209</f>
        <v>1</v>
      </c>
      <c r="K324" s="3" t="str">
        <f>[1]基础信息277!R209</f>
        <v>1-1</v>
      </c>
      <c r="L324" s="3">
        <f>[1]基础信息277!S209</f>
        <v>1</v>
      </c>
      <c r="M324" s="3" t="str">
        <f>[1]基础信息277!W209</f>
        <v>落地房</v>
      </c>
      <c r="N324" s="3" t="s">
        <v>32</v>
      </c>
      <c r="O324" s="3" t="str">
        <f>[1]基础信息277!X209</f>
        <v>朱士林</v>
      </c>
      <c r="P324" s="3" t="str">
        <f>[1]基础信息277!Y209</f>
        <v>2-1993-2-1830</v>
      </c>
      <c r="Q324" s="3" t="str">
        <f>[1]基础信息277!AA209</f>
        <v>集体</v>
      </c>
      <c r="R324" s="3" t="str">
        <f>[1]基础信息277!AB209</f>
        <v>批准拨用</v>
      </c>
      <c r="S324" s="3">
        <f>[1]基础信息277!AC209</f>
        <v>61.9</v>
      </c>
      <c r="T324" s="3" t="str">
        <f>[1]基础信息277!AT209</f>
        <v>F208</v>
      </c>
      <c r="U324" s="3" t="str">
        <f>C324</f>
        <v>朱士林</v>
      </c>
      <c r="V324" s="3" t="str">
        <f>[1]基础信息277!AU209</f>
        <v>砖</v>
      </c>
      <c r="W324" s="3" t="s">
        <v>34</v>
      </c>
      <c r="Y324" s="3">
        <f>[1]基础信息277!AV209</f>
        <v>1</v>
      </c>
      <c r="Z324" s="20" t="s">
        <v>38</v>
      </c>
      <c r="AA324" s="3">
        <f>[1]基础信息277!AW209</f>
        <v>1</v>
      </c>
      <c r="AB324" s="3">
        <f>[1]基础信息277!AX209</f>
        <v>12.06</v>
      </c>
      <c r="AC324" s="3">
        <f>[1]基础信息277!AY209</f>
        <v>12.06</v>
      </c>
      <c r="AD324" s="27"/>
    </row>
    <row r="325" spans="1:30" ht="39.950000000000003" customHeight="1" x14ac:dyDescent="0.3">
      <c r="A325" s="21">
        <v>205</v>
      </c>
      <c r="B325" s="3">
        <f>[1]基础信息277!D210</f>
        <v>209</v>
      </c>
      <c r="C325" s="3" t="str">
        <f>[1]基础信息277!E210</f>
        <v>朱士新</v>
      </c>
      <c r="D325" s="3" t="str">
        <f>[1]基础信息277!H210</f>
        <v>石件西路77号</v>
      </c>
      <c r="E325" s="3" t="str">
        <f>[1]基础信息277!I210</f>
        <v>00008473</v>
      </c>
      <c r="F325" s="3">
        <f>[1]基础信息277!K210</f>
        <v>39.03</v>
      </c>
      <c r="G325" s="3">
        <f>[1]基础信息277!M210</f>
        <v>39.03</v>
      </c>
      <c r="H325" s="3">
        <f>[1]基础信息277!O210</f>
        <v>1978</v>
      </c>
      <c r="I325" s="3" t="str">
        <f>[1]基础信息277!P210</f>
        <v>砖木</v>
      </c>
      <c r="J325" s="3">
        <f>[1]基础信息277!Q210</f>
        <v>1</v>
      </c>
      <c r="K325" s="3" t="str">
        <f>[1]基础信息277!R210</f>
        <v>1-1</v>
      </c>
      <c r="L325" s="3">
        <f>[1]基础信息277!S210</f>
        <v>1</v>
      </c>
      <c r="M325" s="3" t="str">
        <f>[1]基础信息277!W210</f>
        <v>落地房</v>
      </c>
      <c r="N325" s="3" t="s">
        <v>32</v>
      </c>
      <c r="O325" s="3" t="str">
        <f>[1]基础信息277!X210</f>
        <v>朱士新</v>
      </c>
      <c r="P325" s="3" t="str">
        <f>[1]基础信息277!Y210</f>
        <v>2-2002-2-1760</v>
      </c>
      <c r="Q325" s="3" t="str">
        <f>[1]基础信息277!AA210</f>
        <v>集体</v>
      </c>
      <c r="R325" s="3" t="str">
        <f>[1]基础信息277!AB210</f>
        <v>批准拨用</v>
      </c>
      <c r="S325" s="3">
        <f>[1]基础信息277!AC210</f>
        <v>49.2</v>
      </c>
      <c r="T325" s="3" t="str">
        <f>[1]基础信息277!AT210</f>
        <v>F209</v>
      </c>
      <c r="U325" s="3" t="str">
        <f t="shared" ref="U325:U330" si="6">C325</f>
        <v>朱士新</v>
      </c>
      <c r="V325" s="3" t="str">
        <f>[1]基础信息277!AU210</f>
        <v>砖</v>
      </c>
      <c r="W325" s="3" t="s">
        <v>34</v>
      </c>
      <c r="Y325" s="3">
        <f>[1]基础信息277!AV210</f>
        <v>1</v>
      </c>
      <c r="Z325" s="20" t="s">
        <v>38</v>
      </c>
      <c r="AA325" s="3">
        <f>[1]基础信息277!AW210</f>
        <v>1</v>
      </c>
      <c r="AB325" s="3">
        <f>[1]基础信息277!AX210</f>
        <v>11.4</v>
      </c>
      <c r="AC325" s="3">
        <f>[1]基础信息277!AY210</f>
        <v>11.4</v>
      </c>
      <c r="AD325" s="27"/>
    </row>
    <row r="326" spans="1:30" ht="39.950000000000003" customHeight="1" x14ac:dyDescent="0.3">
      <c r="A326" s="33">
        <v>206</v>
      </c>
      <c r="B326" s="29">
        <f>[1]基础信息277!D211</f>
        <v>210</v>
      </c>
      <c r="C326" s="29" t="str">
        <f>[1]基础信息277!E211</f>
        <v>杨余良</v>
      </c>
      <c r="D326" s="29" t="str">
        <f>[1]基础信息277!H211</f>
        <v>石件西路79号</v>
      </c>
      <c r="E326" s="29" t="str">
        <f>[1]基础信息277!I211</f>
        <v>00001033</v>
      </c>
      <c r="F326" s="29">
        <f>[1]基础信息277!K211</f>
        <v>71.7</v>
      </c>
      <c r="G326" s="29">
        <f>[1]基础信息277!M211</f>
        <v>35.85</v>
      </c>
      <c r="H326" s="29">
        <f>[1]基础信息277!O211</f>
        <v>1985</v>
      </c>
      <c r="I326" s="29" t="str">
        <f>[1]基础信息277!P211</f>
        <v>砖木</v>
      </c>
      <c r="J326" s="29">
        <f>[1]基础信息277!Q211</f>
        <v>2</v>
      </c>
      <c r="K326" s="29" t="str">
        <f>[1]基础信息277!R211</f>
        <v>1-2</v>
      </c>
      <c r="L326" s="29">
        <f>[1]基础信息277!S211</f>
        <v>1</v>
      </c>
      <c r="M326" s="29" t="str">
        <f>[1]基础信息277!W211</f>
        <v>落地房</v>
      </c>
      <c r="N326" s="29" t="s">
        <v>32</v>
      </c>
      <c r="O326" s="29" t="str">
        <f>[1]基础信息277!X211</f>
        <v>杨是琴</v>
      </c>
      <c r="P326" s="29" t="str">
        <f>[1]基础信息277!Y211</f>
        <v>2-1996-2-1833</v>
      </c>
      <c r="Q326" s="29" t="str">
        <f>[1]基础信息277!AA211</f>
        <v>集体</v>
      </c>
      <c r="R326" s="29" t="str">
        <f>[1]基础信息277!AB211</f>
        <v>批准拨用</v>
      </c>
      <c r="S326" s="29">
        <f>[1]基础信息277!AC211</f>
        <v>108.3</v>
      </c>
      <c r="T326" s="3" t="s">
        <v>290</v>
      </c>
      <c r="U326" s="3" t="str">
        <f t="shared" si="6"/>
        <v>杨余良</v>
      </c>
      <c r="V326" s="3" t="str">
        <f>[1]基础信息277!AU211</f>
        <v>砖</v>
      </c>
      <c r="W326" s="3" t="s">
        <v>34</v>
      </c>
      <c r="Y326" s="3">
        <f>[1]基础信息277!AV211</f>
        <v>1</v>
      </c>
      <c r="Z326" s="20" t="s">
        <v>38</v>
      </c>
      <c r="AA326" s="3">
        <f>[1]基础信息277!AW211</f>
        <v>1</v>
      </c>
      <c r="AB326" s="3">
        <v>36.93</v>
      </c>
      <c r="AC326" s="3">
        <v>36.93</v>
      </c>
      <c r="AD326" s="27"/>
    </row>
    <row r="327" spans="1:30" ht="39.950000000000003" customHeight="1" x14ac:dyDescent="0.3">
      <c r="A327" s="36"/>
      <c r="B327" s="37"/>
      <c r="C327" s="37"/>
      <c r="D327" s="37"/>
      <c r="E327" s="37"/>
      <c r="F327" s="37"/>
      <c r="G327" s="37"/>
      <c r="H327" s="37"/>
      <c r="I327" s="37"/>
      <c r="J327" s="37"/>
      <c r="K327" s="37"/>
      <c r="L327" s="37"/>
      <c r="M327" s="37"/>
      <c r="N327" s="37"/>
      <c r="O327" s="37"/>
      <c r="P327" s="37"/>
      <c r="Q327" s="37"/>
      <c r="R327" s="37"/>
      <c r="S327" s="37"/>
      <c r="T327" s="3" t="s">
        <v>291</v>
      </c>
      <c r="U327" s="3" t="str">
        <f>C326</f>
        <v>杨余良</v>
      </c>
      <c r="V327" s="3" t="str">
        <f>[1]基础信息277!AU212</f>
        <v>砖</v>
      </c>
      <c r="W327" s="3" t="s">
        <v>34</v>
      </c>
      <c r="Y327" s="3">
        <v>1</v>
      </c>
      <c r="Z327" s="20" t="s">
        <v>38</v>
      </c>
      <c r="AA327" s="3">
        <v>1</v>
      </c>
      <c r="AB327" s="3">
        <v>14.45</v>
      </c>
      <c r="AC327" s="3">
        <v>14.45</v>
      </c>
      <c r="AD327" s="27"/>
    </row>
    <row r="328" spans="1:30" ht="39.950000000000003" customHeight="1" x14ac:dyDescent="0.3">
      <c r="A328" s="36"/>
      <c r="B328" s="37"/>
      <c r="C328" s="37"/>
      <c r="D328" s="37"/>
      <c r="E328" s="37"/>
      <c r="F328" s="37"/>
      <c r="G328" s="37"/>
      <c r="H328" s="37"/>
      <c r="I328" s="37"/>
      <c r="J328" s="37"/>
      <c r="K328" s="37"/>
      <c r="L328" s="37"/>
      <c r="M328" s="37"/>
      <c r="N328" s="37"/>
      <c r="O328" s="37"/>
      <c r="P328" s="37"/>
      <c r="Q328" s="37"/>
      <c r="R328" s="37"/>
      <c r="S328" s="37"/>
      <c r="T328" s="3" t="s">
        <v>292</v>
      </c>
      <c r="U328" s="3" t="str">
        <f>C326</f>
        <v>杨余良</v>
      </c>
      <c r="V328" s="3" t="str">
        <f>[1]基础信息277!AU213</f>
        <v>砖</v>
      </c>
      <c r="W328" s="3" t="s">
        <v>34</v>
      </c>
      <c r="Y328" s="3">
        <v>2</v>
      </c>
      <c r="Z328" s="16" t="s">
        <v>35</v>
      </c>
      <c r="AA328" s="3">
        <v>1</v>
      </c>
      <c r="AB328" s="3">
        <v>73.22</v>
      </c>
      <c r="AC328" s="3">
        <v>36.61</v>
      </c>
      <c r="AD328" s="27"/>
    </row>
    <row r="329" spans="1:30" ht="39.950000000000003" customHeight="1" x14ac:dyDescent="0.3">
      <c r="A329" s="34"/>
      <c r="B329" s="31"/>
      <c r="C329" s="31"/>
      <c r="D329" s="31"/>
      <c r="E329" s="31"/>
      <c r="F329" s="31"/>
      <c r="G329" s="31"/>
      <c r="H329" s="31"/>
      <c r="I329" s="31"/>
      <c r="J329" s="31"/>
      <c r="K329" s="31"/>
      <c r="L329" s="31"/>
      <c r="M329" s="31"/>
      <c r="N329" s="31"/>
      <c r="O329" s="31"/>
      <c r="P329" s="31"/>
      <c r="Q329" s="31"/>
      <c r="R329" s="31"/>
      <c r="S329" s="31"/>
      <c r="T329" s="3" t="s">
        <v>293</v>
      </c>
      <c r="U329" s="3" t="str">
        <f>C326</f>
        <v>杨余良</v>
      </c>
      <c r="V329" s="3" t="s">
        <v>82</v>
      </c>
      <c r="W329" s="3" t="s">
        <v>34</v>
      </c>
      <c r="Y329" s="3">
        <v>1</v>
      </c>
      <c r="Z329" s="20" t="s">
        <v>38</v>
      </c>
      <c r="AA329" s="3">
        <v>1</v>
      </c>
      <c r="AB329" s="3">
        <v>14.86</v>
      </c>
      <c r="AC329" s="3">
        <v>14.86</v>
      </c>
      <c r="AD329" s="27"/>
    </row>
    <row r="330" spans="1:30" ht="39.950000000000003" customHeight="1" x14ac:dyDescent="0.3">
      <c r="A330" s="21">
        <v>207</v>
      </c>
      <c r="B330" s="3">
        <f>[1]基础信息277!D212</f>
        <v>211</v>
      </c>
      <c r="C330" s="3" t="str">
        <f>[1]基础信息277!E212</f>
        <v>杨建平</v>
      </c>
      <c r="D330" s="3" t="str">
        <f>[1]基础信息277!H212</f>
        <v>石件西路81号</v>
      </c>
      <c r="E330" s="3" t="str">
        <f>[1]基础信息277!I212</f>
        <v>浙(2020)瑞安市不动产权第0030636号</v>
      </c>
      <c r="F330" s="3">
        <f>[1]基础信息277!K212</f>
        <v>75.98</v>
      </c>
      <c r="G330" s="3">
        <f>[1]基础信息277!M212</f>
        <v>37.99</v>
      </c>
      <c r="H330" s="3">
        <f>[1]基础信息277!O212</f>
        <v>1975</v>
      </c>
      <c r="I330" s="3" t="str">
        <f>[1]基础信息277!P212</f>
        <v>砖木</v>
      </c>
      <c r="J330" s="3">
        <f>[1]基础信息277!Q212</f>
        <v>2</v>
      </c>
      <c r="K330" s="3" t="str">
        <f>[1]基础信息277!R212</f>
        <v>1-2</v>
      </c>
      <c r="L330" s="3">
        <f>[1]基础信息277!S212</f>
        <v>1</v>
      </c>
      <c r="M330" s="3" t="str">
        <f>[1]基础信息277!W212</f>
        <v>落地房</v>
      </c>
      <c r="N330" s="3" t="s">
        <v>32</v>
      </c>
      <c r="O330" s="3" t="str">
        <f>[1]基础信息277!X212</f>
        <v>杨建平</v>
      </c>
      <c r="P330" s="3" t="str">
        <f>[1]基础信息277!Y212</f>
        <v>浙(2020)瑞安市不动产权第0030636号</v>
      </c>
      <c r="Q330" s="3" t="str">
        <f>[1]基础信息277!AA212</f>
        <v>集体</v>
      </c>
      <c r="R330" s="3" t="str">
        <f>[1]基础信息277!AB212</f>
        <v>批准拨用</v>
      </c>
      <c r="S330" s="3">
        <f>[1]基础信息277!AC212</f>
        <v>110.8</v>
      </c>
      <c r="T330" s="3" t="str">
        <f>[1]基础信息277!AT212</f>
        <v>F211</v>
      </c>
      <c r="U330" s="3" t="str">
        <f t="shared" si="6"/>
        <v>杨建平</v>
      </c>
      <c r="V330" s="3" t="str">
        <f>[1]基础信息277!AU212</f>
        <v>砖</v>
      </c>
      <c r="W330" s="3" t="s">
        <v>34</v>
      </c>
      <c r="Y330" s="3">
        <f>[1]基础信息277!AV212</f>
        <v>2</v>
      </c>
      <c r="Z330" s="16" t="s">
        <v>35</v>
      </c>
      <c r="AA330" s="3">
        <f>[1]基础信息277!AW212</f>
        <v>2</v>
      </c>
      <c r="AB330" s="3">
        <f>[1]基础信息277!AX212</f>
        <v>140.69999999999999</v>
      </c>
      <c r="AC330" s="3">
        <f>[1]基础信息277!AY212</f>
        <v>70.349999999999994</v>
      </c>
      <c r="AD330" s="27"/>
    </row>
    <row r="331" spans="1:30" ht="38.1" customHeight="1" x14ac:dyDescent="0.3">
      <c r="A331" s="15">
        <v>208</v>
      </c>
      <c r="B331" s="14">
        <f>[1]基础信息277!D213</f>
        <v>212</v>
      </c>
      <c r="C331" s="14" t="str">
        <f>[1]基础信息277!E213</f>
        <v>王孔浩</v>
      </c>
      <c r="D331" s="14" t="str">
        <f>[1]基础信息277!H213</f>
        <v>石件西路83号</v>
      </c>
      <c r="E331" s="14" t="str">
        <f>[1]基础信息277!I213</f>
        <v>00000952</v>
      </c>
      <c r="F331" s="14">
        <f>[1]基础信息277!K213</f>
        <v>76.62</v>
      </c>
      <c r="G331" s="14">
        <f>[1]基础信息277!M213</f>
        <v>38.31</v>
      </c>
      <c r="H331" s="14">
        <f>[1]基础信息277!O213</f>
        <v>1975</v>
      </c>
      <c r="I331" s="14" t="str">
        <f>[1]基础信息277!P213</f>
        <v>砖木</v>
      </c>
      <c r="J331" s="14">
        <f>[1]基础信息277!Q213</f>
        <v>2</v>
      </c>
      <c r="K331" s="14" t="str">
        <f>[1]基础信息277!R213</f>
        <v>1-2</v>
      </c>
      <c r="L331" s="14">
        <f>[1]基础信息277!S213</f>
        <v>1</v>
      </c>
      <c r="M331" s="14" t="str">
        <f>[1]基础信息277!W213</f>
        <v>落地房</v>
      </c>
      <c r="N331" s="14" t="s">
        <v>92</v>
      </c>
      <c r="O331" s="14" t="str">
        <f>[1]基础信息277!X213</f>
        <v>王孔浩</v>
      </c>
      <c r="P331" s="14" t="str">
        <f>[1]基础信息277!Y213</f>
        <v>2-1993-2-1835</v>
      </c>
      <c r="Q331" s="14" t="str">
        <f>[1]基础信息277!AA213</f>
        <v>集体</v>
      </c>
      <c r="R331" s="14" t="str">
        <f>[1]基础信息277!AB213</f>
        <v>批准拨用</v>
      </c>
      <c r="S331" s="14">
        <f>[1]基础信息277!AC213</f>
        <v>95.3</v>
      </c>
      <c r="T331" s="3" t="s">
        <v>294</v>
      </c>
      <c r="U331" s="3" t="str">
        <f>C331</f>
        <v>王孔浩</v>
      </c>
      <c r="V331" s="25" t="s">
        <v>61</v>
      </c>
      <c r="W331" s="3" t="s">
        <v>34</v>
      </c>
      <c r="Y331" s="25">
        <v>1</v>
      </c>
      <c r="Z331" s="20" t="s">
        <v>38</v>
      </c>
      <c r="AA331" s="25">
        <v>1</v>
      </c>
      <c r="AB331" s="17">
        <v>12.89</v>
      </c>
      <c r="AC331" s="17">
        <v>12.89</v>
      </c>
      <c r="AD331" s="27"/>
    </row>
    <row r="332" spans="1:30" ht="38.1" customHeight="1" x14ac:dyDescent="0.3">
      <c r="A332" s="15"/>
      <c r="B332" s="14"/>
      <c r="C332" s="14"/>
      <c r="D332" s="14"/>
      <c r="E332" s="14"/>
      <c r="F332" s="14"/>
      <c r="G332" s="14"/>
      <c r="H332" s="14"/>
      <c r="I332" s="14"/>
      <c r="J332" s="14"/>
      <c r="K332" s="14"/>
      <c r="L332" s="14"/>
      <c r="M332" s="14"/>
      <c r="N332" s="14"/>
      <c r="O332" s="14"/>
      <c r="P332" s="14"/>
      <c r="Q332" s="14"/>
      <c r="R332" s="14"/>
      <c r="S332" s="14"/>
      <c r="T332" s="3" t="s">
        <v>295</v>
      </c>
      <c r="U332" s="3" t="str">
        <f>C331</f>
        <v>王孔浩</v>
      </c>
      <c r="V332" s="25" t="s">
        <v>61</v>
      </c>
      <c r="W332" s="3" t="s">
        <v>34</v>
      </c>
      <c r="Y332" s="25">
        <v>1</v>
      </c>
      <c r="Z332" s="20" t="s">
        <v>38</v>
      </c>
      <c r="AA332" s="25">
        <v>1</v>
      </c>
      <c r="AB332" s="17">
        <v>26.7</v>
      </c>
      <c r="AC332" s="17">
        <v>26.7</v>
      </c>
      <c r="AD332" s="27"/>
    </row>
    <row r="333" spans="1:30" ht="38.1" customHeight="1" x14ac:dyDescent="0.3">
      <c r="A333" s="21">
        <v>209</v>
      </c>
      <c r="B333" s="3">
        <f>[1]基础信息277!D214</f>
        <v>213</v>
      </c>
      <c r="C333" s="3" t="str">
        <f>[1]基础信息277!E214</f>
        <v>潘光银</v>
      </c>
      <c r="D333" s="3" t="str">
        <f>[1]基础信息277!H214</f>
        <v>石件西路85号</v>
      </c>
      <c r="E333" s="3" t="str">
        <f>[1]基础信息277!I214</f>
        <v>浙(2018)瑞安市不动产权第0048655号</v>
      </c>
      <c r="F333" s="3">
        <f>[1]基础信息277!K214</f>
        <v>32.49</v>
      </c>
      <c r="G333" s="3">
        <f>[1]基础信息277!M214</f>
        <v>21.65</v>
      </c>
      <c r="H333" s="3">
        <f>[1]基础信息277!O214</f>
        <v>1977</v>
      </c>
      <c r="I333" s="3" t="str">
        <f>[1]基础信息277!P214</f>
        <v>砖木</v>
      </c>
      <c r="J333" s="3">
        <f>[1]基础信息277!Q214</f>
        <v>2</v>
      </c>
      <c r="K333" s="3" t="str">
        <f>[1]基础信息277!R214</f>
        <v>1-2</v>
      </c>
      <c r="L333" s="3">
        <f>[1]基础信息277!S214</f>
        <v>0.5</v>
      </c>
      <c r="M333" s="3" t="str">
        <f>[1]基础信息277!W214</f>
        <v>落地房</v>
      </c>
      <c r="N333" s="3" t="s">
        <v>32</v>
      </c>
      <c r="O333" s="3" t="str">
        <f>[1]基础信息277!X214</f>
        <v>潘光银</v>
      </c>
      <c r="P333" s="3" t="str">
        <f>[1]基础信息277!Y214</f>
        <v>浙(2018)瑞安市不动产权第0048655号</v>
      </c>
      <c r="Q333" s="3" t="str">
        <f>[1]基础信息277!AA214</f>
        <v>集体</v>
      </c>
      <c r="R333" s="3" t="str">
        <f>[1]基础信息277!AB214</f>
        <v>批准拨用</v>
      </c>
      <c r="S333" s="3">
        <f>[1]基础信息277!AC214</f>
        <v>20.7</v>
      </c>
      <c r="T333" s="3" t="str">
        <f>[1]基础信息277!AT214</f>
        <v>F213</v>
      </c>
      <c r="U333" s="3" t="str">
        <f>C333</f>
        <v>潘光银</v>
      </c>
      <c r="V333" s="3" t="str">
        <f>[1]基础信息277!AU214</f>
        <v>简</v>
      </c>
      <c r="W333" s="3" t="s">
        <v>34</v>
      </c>
      <c r="Y333" s="3">
        <f>[1]基础信息277!AV214</f>
        <v>1</v>
      </c>
      <c r="Z333" s="20" t="s">
        <v>38</v>
      </c>
      <c r="AA333" s="3">
        <f>[1]基础信息277!AW214</f>
        <v>0.5</v>
      </c>
      <c r="AB333" s="3">
        <f>[1]基础信息277!AX214</f>
        <v>33.85</v>
      </c>
      <c r="AC333" s="3">
        <f>[1]基础信息277!AY214</f>
        <v>33.85</v>
      </c>
      <c r="AD333" s="27"/>
    </row>
    <row r="334" spans="1:30" ht="38.1" customHeight="1" x14ac:dyDescent="0.3">
      <c r="A334" s="21">
        <v>210</v>
      </c>
      <c r="B334" s="3">
        <f>[1]基础信息277!D215</f>
        <v>214</v>
      </c>
      <c r="C334" s="3" t="str">
        <f>[1]基础信息277!E215</f>
        <v>潘碎福（已故）</v>
      </c>
      <c r="D334" s="3" t="str">
        <f>[1]基础信息277!H215</f>
        <v>石件西路85号</v>
      </c>
      <c r="E334" s="3" t="s">
        <v>172</v>
      </c>
      <c r="F334" s="3">
        <f>[1]基础信息277!K215</f>
        <v>43.29</v>
      </c>
      <c r="G334" s="3">
        <f>[1]基础信息277!M215</f>
        <v>20.7</v>
      </c>
      <c r="H334" s="3">
        <f>[1]基础信息277!O215</f>
        <v>1977</v>
      </c>
      <c r="I334" s="3" t="str">
        <f>[1]基础信息277!P215</f>
        <v>砖木</v>
      </c>
      <c r="J334" s="3">
        <f>[1]基础信息277!Q215</f>
        <v>2</v>
      </c>
      <c r="K334" s="3" t="str">
        <f>[1]基础信息277!R215</f>
        <v>1-2</v>
      </c>
      <c r="L334" s="3">
        <f>[1]基础信息277!S215</f>
        <v>0.5</v>
      </c>
      <c r="M334" s="3" t="str">
        <f>[1]基础信息277!W215</f>
        <v>落地房</v>
      </c>
      <c r="N334" s="3" t="s">
        <v>32</v>
      </c>
      <c r="O334" s="3" t="str">
        <f>[1]基础信息277!X215</f>
        <v>潘碎福</v>
      </c>
      <c r="P334" s="3" t="str">
        <f>[1]基础信息277!Y215</f>
        <v>2-1996-2-1837</v>
      </c>
      <c r="Q334" s="3" t="str">
        <f>[1]基础信息277!AA215</f>
        <v>集体</v>
      </c>
      <c r="R334" s="3" t="str">
        <f>[1]基础信息277!AB215</f>
        <v>批准拨用</v>
      </c>
      <c r="S334" s="3">
        <f>[1]基础信息277!AC215</f>
        <v>71.8</v>
      </c>
      <c r="T334" s="3" t="str">
        <f>[1]基础信息277!AT215</f>
        <v>F213</v>
      </c>
      <c r="U334" s="3" t="str">
        <f>C334</f>
        <v>潘碎福（已故）</v>
      </c>
      <c r="V334" s="3" t="str">
        <f>[1]基础信息277!AU215</f>
        <v>简</v>
      </c>
      <c r="W334" s="3" t="s">
        <v>34</v>
      </c>
      <c r="Y334" s="3">
        <f>[1]基础信息277!AV215</f>
        <v>1</v>
      </c>
      <c r="Z334" s="20" t="s">
        <v>38</v>
      </c>
      <c r="AA334" s="3">
        <f>[1]基础信息277!AW215</f>
        <v>0.5</v>
      </c>
      <c r="AB334" s="3">
        <f>[1]基础信息277!AX215</f>
        <v>33.85</v>
      </c>
      <c r="AC334" s="3">
        <f>[1]基础信息277!AY215</f>
        <v>33.85</v>
      </c>
      <c r="AD334" s="27"/>
    </row>
    <row r="335" spans="1:30" ht="38.1" customHeight="1" x14ac:dyDescent="0.3">
      <c r="A335" s="21">
        <v>211</v>
      </c>
      <c r="B335" s="3">
        <f>[1]基础信息277!D216</f>
        <v>215</v>
      </c>
      <c r="C335" s="3" t="str">
        <f>[1]基础信息277!E216</f>
        <v>潘叶龙、潘光乃</v>
      </c>
      <c r="D335" s="3" t="str">
        <f>[1]基础信息277!H216</f>
        <v>石件西路87号</v>
      </c>
      <c r="E335" s="3" t="s">
        <v>172</v>
      </c>
      <c r="F335" s="3">
        <f>[1]基础信息277!K216</f>
        <v>60.29</v>
      </c>
      <c r="G335" s="3">
        <f>[1]基础信息277!M216</f>
        <v>39</v>
      </c>
      <c r="H335" s="3">
        <f>[1]基础信息277!O216</f>
        <v>1977</v>
      </c>
      <c r="I335" s="3" t="str">
        <f>[1]基础信息277!P216</f>
        <v>砖木</v>
      </c>
      <c r="J335" s="3">
        <f>[1]基础信息277!Q216</f>
        <v>2</v>
      </c>
      <c r="K335" s="3" t="str">
        <f>[1]基础信息277!R216</f>
        <v>1-2</v>
      </c>
      <c r="L335" s="3">
        <f>[1]基础信息277!S216</f>
        <v>1</v>
      </c>
      <c r="M335" s="3" t="str">
        <f>[1]基础信息277!W216</f>
        <v>落地房</v>
      </c>
      <c r="N335" s="3" t="s">
        <v>32</v>
      </c>
      <c r="O335" s="3" t="str">
        <f>[1]基础信息277!X216</f>
        <v>潘叶龙、潘光乃</v>
      </c>
      <c r="P335" s="3" t="str">
        <f>[1]基础信息277!Y216</f>
        <v>2-2011-211-0115</v>
      </c>
      <c r="Q335" s="3" t="str">
        <f>[1]基础信息277!AA216</f>
        <v>集体</v>
      </c>
      <c r="R335" s="3" t="str">
        <f>[1]基础信息277!AB216</f>
        <v>批准拨用</v>
      </c>
      <c r="S335" s="3">
        <f>[1]基础信息277!AC216</f>
        <v>39</v>
      </c>
      <c r="T335" s="3" t="str">
        <f>[1]基础信息277!AT216</f>
        <v>F215</v>
      </c>
      <c r="U335" s="3" t="str">
        <f>C335</f>
        <v>潘叶龙、潘光乃</v>
      </c>
      <c r="V335" s="3" t="str">
        <f>[1]基础信息277!AU216</f>
        <v>简</v>
      </c>
      <c r="W335" s="3" t="s">
        <v>34</v>
      </c>
      <c r="Y335" s="3">
        <f>[1]基础信息277!AV216</f>
        <v>1</v>
      </c>
      <c r="Z335" s="20" t="s">
        <v>38</v>
      </c>
      <c r="AA335" s="3">
        <f>[1]基础信息277!AW216</f>
        <v>1</v>
      </c>
      <c r="AB335" s="3">
        <f>[1]基础信息277!AX216</f>
        <v>62.23</v>
      </c>
      <c r="AC335" s="3">
        <f>[1]基础信息277!AY216</f>
        <v>62.23</v>
      </c>
      <c r="AD335" s="27"/>
    </row>
    <row r="336" spans="1:30" ht="38.1" customHeight="1" x14ac:dyDescent="0.3">
      <c r="A336" s="21">
        <v>212</v>
      </c>
      <c r="B336" s="3">
        <f>[1]基础信息277!D217</f>
        <v>216</v>
      </c>
      <c r="C336" s="3" t="str">
        <f>[1]基础信息277!E217</f>
        <v>潘光银</v>
      </c>
      <c r="D336" s="3" t="str">
        <f>[1]基础信息277!H217</f>
        <v>石件西路89号</v>
      </c>
      <c r="E336" s="3" t="str">
        <f>[1]基础信息277!I217</f>
        <v>浙(2018)瑞安市不动产权第0048656号</v>
      </c>
      <c r="F336" s="3">
        <f>[1]基础信息277!K217</f>
        <v>70.08</v>
      </c>
      <c r="G336" s="3">
        <f>[1]基础信息277!M217</f>
        <v>40.33</v>
      </c>
      <c r="H336" s="3">
        <f>[1]基础信息277!O217</f>
        <v>1977</v>
      </c>
      <c r="I336" s="3" t="str">
        <f>[1]基础信息277!P217</f>
        <v>砖木</v>
      </c>
      <c r="J336" s="3">
        <f>[1]基础信息277!Q217</f>
        <v>2</v>
      </c>
      <c r="K336" s="3" t="str">
        <f>[1]基础信息277!R217</f>
        <v>1-2</v>
      </c>
      <c r="L336" s="3">
        <f>[1]基础信息277!S217</f>
        <v>1</v>
      </c>
      <c r="M336" s="3" t="str">
        <f>[1]基础信息277!W217</f>
        <v>落地房</v>
      </c>
      <c r="N336" s="3" t="s">
        <v>32</v>
      </c>
      <c r="O336" s="3" t="str">
        <f>[1]基础信息277!X217</f>
        <v>潘光银</v>
      </c>
      <c r="P336" s="3" t="str">
        <f>[1]基础信息277!Y217</f>
        <v>浙(2018)瑞安市不动产权第0048656号</v>
      </c>
      <c r="Q336" s="3" t="str">
        <f>[1]基础信息277!AA217</f>
        <v>集体</v>
      </c>
      <c r="R336" s="3" t="str">
        <f>[1]基础信息277!AB217</f>
        <v>批准拨用</v>
      </c>
      <c r="S336" s="3">
        <f>[1]基础信息277!AC217</f>
        <v>43.2</v>
      </c>
      <c r="T336" s="3" t="str">
        <f>[1]基础信息277!AT217</f>
        <v>F216</v>
      </c>
      <c r="U336" s="3" t="str">
        <f>C336</f>
        <v>潘光银</v>
      </c>
      <c r="V336" s="3" t="str">
        <f>[1]基础信息277!AU217</f>
        <v>简</v>
      </c>
      <c r="W336" s="3" t="s">
        <v>34</v>
      </c>
      <c r="Y336" s="3">
        <f>[1]基础信息277!AV217</f>
        <v>1</v>
      </c>
      <c r="Z336" s="20" t="s">
        <v>38</v>
      </c>
      <c r="AA336" s="3">
        <f>[1]基础信息277!AW217</f>
        <v>1</v>
      </c>
      <c r="AB336" s="3">
        <f>[1]基础信息277!AX217</f>
        <v>62.23</v>
      </c>
      <c r="AC336" s="3">
        <f>[1]基础信息277!AY217</f>
        <v>62.23</v>
      </c>
      <c r="AD336" s="27"/>
    </row>
    <row r="337" spans="1:30" ht="38.1" customHeight="1" x14ac:dyDescent="0.3">
      <c r="A337" s="15">
        <v>213</v>
      </c>
      <c r="B337" s="14">
        <f>[1]基础信息277!D218</f>
        <v>217</v>
      </c>
      <c r="C337" s="14" t="str">
        <f>[1]基础信息277!E218</f>
        <v>王重良</v>
      </c>
      <c r="D337" s="14" t="str">
        <f>[1]基础信息277!H218</f>
        <v>石件西路91号、93号</v>
      </c>
      <c r="E337" s="14" t="str">
        <f>[1]基础信息277!I218</f>
        <v>00001015</v>
      </c>
      <c r="F337" s="14">
        <f>[1]基础信息277!K218</f>
        <v>133.9</v>
      </c>
      <c r="G337" s="14">
        <f>[1]基础信息277!M218</f>
        <v>77.55</v>
      </c>
      <c r="H337" s="14">
        <f>[1]基础信息277!O218</f>
        <v>1977</v>
      </c>
      <c r="I337" s="14" t="str">
        <f>[1]基础信息277!P218</f>
        <v>砖木</v>
      </c>
      <c r="J337" s="14">
        <f>[1]基础信息277!Q218</f>
        <v>2</v>
      </c>
      <c r="K337" s="14" t="str">
        <f>[1]基础信息277!R218</f>
        <v>1-2</v>
      </c>
      <c r="L337" s="14">
        <f>[1]基础信息277!S218</f>
        <v>2</v>
      </c>
      <c r="M337" s="14" t="str">
        <f>[1]基础信息277!W218</f>
        <v>落地房</v>
      </c>
      <c r="N337" s="14" t="s">
        <v>92</v>
      </c>
      <c r="O337" s="14" t="str">
        <f>[1]基础信息277!X218</f>
        <v>王光增</v>
      </c>
      <c r="P337" s="14" t="str">
        <f>[1]基础信息277!Y218</f>
        <v>2-1993-2-1840</v>
      </c>
      <c r="Q337" s="14" t="str">
        <f>[1]基础信息277!AA218</f>
        <v>集体</v>
      </c>
      <c r="R337" s="14" t="str">
        <f>[1]基础信息277!AB218</f>
        <v>批准拨用</v>
      </c>
      <c r="S337" s="14">
        <f>[1]基础信息277!AC218</f>
        <v>226.7</v>
      </c>
      <c r="T337" s="3" t="s">
        <v>296</v>
      </c>
      <c r="U337" s="3" t="str">
        <f>C337</f>
        <v>王重良</v>
      </c>
      <c r="V337" s="25" t="s">
        <v>61</v>
      </c>
      <c r="W337" s="3" t="s">
        <v>34</v>
      </c>
      <c r="Y337" s="25">
        <v>1</v>
      </c>
      <c r="Z337" s="20" t="s">
        <v>38</v>
      </c>
      <c r="AA337" s="25">
        <v>1</v>
      </c>
      <c r="AB337" s="17">
        <v>27.28</v>
      </c>
      <c r="AC337" s="17">
        <v>27.28</v>
      </c>
      <c r="AD337" s="27"/>
    </row>
    <row r="338" spans="1:30" ht="38.1" customHeight="1" x14ac:dyDescent="0.3">
      <c r="A338" s="15"/>
      <c r="B338" s="14"/>
      <c r="C338" s="14"/>
      <c r="D338" s="14"/>
      <c r="E338" s="14"/>
      <c r="F338" s="14"/>
      <c r="G338" s="14"/>
      <c r="H338" s="14"/>
      <c r="I338" s="14"/>
      <c r="J338" s="14"/>
      <c r="K338" s="14"/>
      <c r="L338" s="14"/>
      <c r="M338" s="14"/>
      <c r="N338" s="14"/>
      <c r="O338" s="14"/>
      <c r="P338" s="14"/>
      <c r="Q338" s="14"/>
      <c r="R338" s="14"/>
      <c r="S338" s="14"/>
      <c r="T338" s="3" t="s">
        <v>297</v>
      </c>
      <c r="U338" s="3" t="str">
        <f>C337</f>
        <v>王重良</v>
      </c>
      <c r="V338" s="25" t="s">
        <v>61</v>
      </c>
      <c r="W338" s="3" t="s">
        <v>34</v>
      </c>
      <c r="Y338" s="25">
        <v>1</v>
      </c>
      <c r="Z338" s="20" t="s">
        <v>38</v>
      </c>
      <c r="AA338" s="25">
        <v>1</v>
      </c>
      <c r="AB338" s="17">
        <v>17.760000000000002</v>
      </c>
      <c r="AC338" s="17">
        <v>17.760000000000002</v>
      </c>
      <c r="AD338" s="27"/>
    </row>
    <row r="339" spans="1:30" ht="38.1" customHeight="1" x14ac:dyDescent="0.3">
      <c r="A339" s="21">
        <v>214</v>
      </c>
      <c r="B339" s="3">
        <f>[1]基础信息277!D219</f>
        <v>218</v>
      </c>
      <c r="C339" s="3" t="str">
        <f>[1]基础信息277!E219</f>
        <v>王青海</v>
      </c>
      <c r="D339" s="3" t="str">
        <f>[1]基础信息277!H219</f>
        <v>石件西路78号</v>
      </c>
      <c r="E339" s="3" t="str">
        <f>[1]基础信息277!I219</f>
        <v>浙(2020)瑞安市不动产权第0033282号</v>
      </c>
      <c r="F339" s="3">
        <f>[1]基础信息277!K219</f>
        <v>87.96</v>
      </c>
      <c r="G339" s="3">
        <f>[1]基础信息277!M219</f>
        <v>43.98</v>
      </c>
      <c r="H339" s="3">
        <f>[1]基础信息277!O219</f>
        <v>1998</v>
      </c>
      <c r="I339" s="3" t="str">
        <f>[1]基础信息277!P219</f>
        <v>砖木</v>
      </c>
      <c r="J339" s="3">
        <f>[1]基础信息277!Q219</f>
        <v>2</v>
      </c>
      <c r="K339" s="3" t="str">
        <f>[1]基础信息277!R219</f>
        <v>1-2</v>
      </c>
      <c r="L339" s="3">
        <f>[1]基础信息277!S219</f>
        <v>1</v>
      </c>
      <c r="M339" s="3" t="str">
        <f>[1]基础信息277!W219</f>
        <v>落地房</v>
      </c>
      <c r="N339" s="3" t="s">
        <v>32</v>
      </c>
      <c r="O339" s="3" t="str">
        <f>[1]基础信息277!X219</f>
        <v>王青海</v>
      </c>
      <c r="P339" s="3" t="str">
        <f>[1]基础信息277!Y219</f>
        <v>浙(2020)瑞安市不动产权第0033282号</v>
      </c>
      <c r="Q339" s="3" t="str">
        <f>[1]基础信息277!AA219</f>
        <v>集体</v>
      </c>
      <c r="R339" s="3" t="str">
        <f>[1]基础信息277!AB219</f>
        <v>批准拨用</v>
      </c>
      <c r="S339" s="3">
        <f>[1]基础信息277!AC219</f>
        <v>43.98</v>
      </c>
      <c r="T339" s="3" t="str">
        <f>[1]基础信息277!AT219</f>
        <v>F218</v>
      </c>
      <c r="U339" s="3" t="str">
        <f>C339</f>
        <v>王青海</v>
      </c>
      <c r="V339" s="3" t="str">
        <f>[1]基础信息277!AU219</f>
        <v>砖</v>
      </c>
      <c r="W339" s="3" t="s">
        <v>34</v>
      </c>
      <c r="Y339" s="3">
        <f>[1]基础信息277!AV219</f>
        <v>2</v>
      </c>
      <c r="Z339" s="16" t="s">
        <v>35</v>
      </c>
      <c r="AA339" s="3">
        <f>[1]基础信息277!AW219</f>
        <v>2</v>
      </c>
      <c r="AB339" s="3">
        <f>[1]基础信息277!AX219</f>
        <v>115.16</v>
      </c>
      <c r="AC339" s="3">
        <f>[1]基础信息277!AY219</f>
        <v>57.58</v>
      </c>
      <c r="AD339" s="27"/>
    </row>
    <row r="340" spans="1:30" ht="38.1" customHeight="1" x14ac:dyDescent="0.3">
      <c r="A340" s="15">
        <v>215</v>
      </c>
      <c r="B340" s="14">
        <f>[1]基础信息277!D220</f>
        <v>219</v>
      </c>
      <c r="C340" s="14" t="str">
        <f>[1]基础信息277!E220</f>
        <v>王重虎</v>
      </c>
      <c r="D340" s="14" t="str">
        <f>[1]基础信息277!H220</f>
        <v>石件西路76号</v>
      </c>
      <c r="E340" s="14" t="str">
        <f>[1]基础信息277!I220</f>
        <v>00001094</v>
      </c>
      <c r="F340" s="14">
        <f>[1]基础信息277!K220</f>
        <v>83.5</v>
      </c>
      <c r="G340" s="14">
        <f>[1]基础信息277!M220</f>
        <v>41.75</v>
      </c>
      <c r="H340" s="14">
        <f>[1]基础信息277!O220</f>
        <v>1980</v>
      </c>
      <c r="I340" s="14" t="str">
        <f>[1]基础信息277!P220</f>
        <v>砖木</v>
      </c>
      <c r="J340" s="14">
        <f>[1]基础信息277!Q220</f>
        <v>2</v>
      </c>
      <c r="K340" s="14" t="str">
        <f>[1]基础信息277!R220</f>
        <v>1-2</v>
      </c>
      <c r="L340" s="14">
        <f>[1]基础信息277!S220</f>
        <v>1</v>
      </c>
      <c r="M340" s="14" t="str">
        <f>[1]基础信息277!W220</f>
        <v>落地房</v>
      </c>
      <c r="N340" s="14" t="s">
        <v>92</v>
      </c>
      <c r="O340" s="14" t="str">
        <f>[1]基础信息277!X220</f>
        <v>王忠火</v>
      </c>
      <c r="P340" s="14" t="str">
        <f>[1]基础信息277!Y220</f>
        <v>2-1993-2-1842</v>
      </c>
      <c r="Q340" s="14" t="str">
        <f>[1]基础信息277!AA220</f>
        <v>集体</v>
      </c>
      <c r="R340" s="14" t="str">
        <f>[1]基础信息277!AB220</f>
        <v>批准拨用</v>
      </c>
      <c r="S340" s="14">
        <f>[1]基础信息277!AC220</f>
        <v>55.6</v>
      </c>
      <c r="T340" s="3" t="s">
        <v>298</v>
      </c>
      <c r="U340" s="3" t="str">
        <f>C340</f>
        <v>王重虎</v>
      </c>
      <c r="V340" s="25" t="s">
        <v>61</v>
      </c>
      <c r="W340" s="3" t="s">
        <v>34</v>
      </c>
      <c r="Y340" s="25">
        <v>2</v>
      </c>
      <c r="Z340" s="16" t="s">
        <v>35</v>
      </c>
      <c r="AA340" s="25">
        <v>1</v>
      </c>
      <c r="AB340" s="17">
        <v>110.22</v>
      </c>
      <c r="AC340" s="17">
        <v>55.11</v>
      </c>
      <c r="AD340" s="27"/>
    </row>
    <row r="341" spans="1:30" ht="38.1" customHeight="1" x14ac:dyDescent="0.3">
      <c r="A341" s="15"/>
      <c r="B341" s="14"/>
      <c r="C341" s="14"/>
      <c r="D341" s="14"/>
      <c r="E341" s="14"/>
      <c r="F341" s="14"/>
      <c r="G341" s="14"/>
      <c r="H341" s="14"/>
      <c r="I341" s="14"/>
      <c r="J341" s="14"/>
      <c r="K341" s="14"/>
      <c r="L341" s="14"/>
      <c r="M341" s="14"/>
      <c r="N341" s="14"/>
      <c r="O341" s="14"/>
      <c r="P341" s="14"/>
      <c r="Q341" s="14"/>
      <c r="R341" s="14"/>
      <c r="S341" s="14"/>
      <c r="T341" s="3" t="s">
        <v>299</v>
      </c>
      <c r="U341" s="3" t="str">
        <f>C340</f>
        <v>王重虎</v>
      </c>
      <c r="V341" s="25" t="s">
        <v>61</v>
      </c>
      <c r="W341" s="3" t="s">
        <v>34</v>
      </c>
      <c r="Y341" s="25">
        <v>1</v>
      </c>
      <c r="Z341" s="20" t="s">
        <v>38</v>
      </c>
      <c r="AA341" s="25">
        <v>1</v>
      </c>
      <c r="AB341" s="17">
        <v>13.33</v>
      </c>
      <c r="AC341" s="17">
        <v>13.33</v>
      </c>
      <c r="AD341" s="27"/>
    </row>
    <row r="342" spans="1:30" ht="38.1" customHeight="1" x14ac:dyDescent="0.3">
      <c r="A342" s="21">
        <v>216</v>
      </c>
      <c r="B342" s="3">
        <f>[1]基础信息277!D221</f>
        <v>220</v>
      </c>
      <c r="C342" s="3" t="str">
        <f>[1]基础信息277!E221</f>
        <v>杨春琴</v>
      </c>
      <c r="D342" s="3" t="str">
        <f>[1]基础信息277!H221</f>
        <v>石件西路70号</v>
      </c>
      <c r="E342" s="3" t="str">
        <f>[1]基础信息277!I221</f>
        <v>00000254</v>
      </c>
      <c r="F342" s="3">
        <f>[1]基础信息277!K221</f>
        <v>81.08</v>
      </c>
      <c r="G342" s="3">
        <f>[1]基础信息277!M221</f>
        <v>40.54</v>
      </c>
      <c r="H342" s="3">
        <f>[1]基础信息277!O221</f>
        <v>1985</v>
      </c>
      <c r="I342" s="3" t="str">
        <f>[1]基础信息277!P221</f>
        <v>砖木</v>
      </c>
      <c r="J342" s="3">
        <f>[1]基础信息277!Q221</f>
        <v>2</v>
      </c>
      <c r="K342" s="3" t="str">
        <f>[1]基础信息277!R221</f>
        <v>1-2</v>
      </c>
      <c r="L342" s="3">
        <f>[1]基础信息277!S221</f>
        <v>1</v>
      </c>
      <c r="M342" s="3" t="str">
        <f>[1]基础信息277!W221</f>
        <v>落地房</v>
      </c>
      <c r="N342" s="3" t="s">
        <v>32</v>
      </c>
      <c r="O342" s="3" t="str">
        <f>[1]基础信息277!X221</f>
        <v>杨春琴</v>
      </c>
      <c r="P342" s="3" t="str">
        <f>[1]基础信息277!Y221</f>
        <v>2-2002-2-1193</v>
      </c>
      <c r="Q342" s="3" t="str">
        <f>[1]基础信息277!AA221</f>
        <v>集体</v>
      </c>
      <c r="R342" s="3" t="str">
        <f>[1]基础信息277!AB221</f>
        <v>批准拨用</v>
      </c>
      <c r="S342" s="3">
        <f>[1]基础信息277!AC221</f>
        <v>40.5</v>
      </c>
      <c r="T342" s="3" t="str">
        <f>[1]基础信息277!AT221</f>
        <v>F220</v>
      </c>
      <c r="U342" s="3" t="str">
        <f>C342</f>
        <v>杨春琴</v>
      </c>
      <c r="V342" s="3" t="str">
        <f>[1]基础信息277!AU221</f>
        <v>砖</v>
      </c>
      <c r="W342" s="3" t="s">
        <v>34</v>
      </c>
      <c r="Y342" s="3">
        <f>[1]基础信息277!AV221</f>
        <v>1</v>
      </c>
      <c r="Z342" s="20" t="s">
        <v>38</v>
      </c>
      <c r="AA342" s="3">
        <f>[1]基础信息277!AW221</f>
        <v>1</v>
      </c>
      <c r="AB342" s="3">
        <f>[1]基础信息277!AX221</f>
        <v>30.32</v>
      </c>
      <c r="AC342" s="3">
        <f>[1]基础信息277!AY221</f>
        <v>30.32</v>
      </c>
      <c r="AD342" s="27"/>
    </row>
    <row r="343" spans="1:30" ht="38.1" customHeight="1" x14ac:dyDescent="0.3">
      <c r="A343" s="21">
        <v>217</v>
      </c>
      <c r="B343" s="3">
        <f>[1]基础信息277!D222</f>
        <v>221</v>
      </c>
      <c r="C343" s="3" t="str">
        <f>[1]基础信息277!E222</f>
        <v>王忠发</v>
      </c>
      <c r="D343" s="3" t="str">
        <f>[1]基础信息277!H222</f>
        <v>石件西路68号</v>
      </c>
      <c r="E343" s="3" t="str">
        <f>[1]基础信息277!I222</f>
        <v>00007276</v>
      </c>
      <c r="F343" s="3">
        <f>[1]基础信息277!K222</f>
        <v>85.18</v>
      </c>
      <c r="G343" s="3">
        <f>[1]基础信息277!M222</f>
        <v>42.59</v>
      </c>
      <c r="H343" s="3">
        <f>[1]基础信息277!O222</f>
        <v>1980</v>
      </c>
      <c r="I343" s="3" t="str">
        <f>[1]基础信息277!P222</f>
        <v>砖木</v>
      </c>
      <c r="J343" s="3">
        <f>[1]基础信息277!Q222</f>
        <v>2</v>
      </c>
      <c r="K343" s="3" t="str">
        <f>[1]基础信息277!R222</f>
        <v>1-2</v>
      </c>
      <c r="L343" s="3">
        <f>[1]基础信息277!S222</f>
        <v>1</v>
      </c>
      <c r="M343" s="3" t="str">
        <f>[1]基础信息277!W222</f>
        <v>落地房</v>
      </c>
      <c r="N343" s="3" t="s">
        <v>32</v>
      </c>
      <c r="O343" s="3" t="str">
        <f>[1]基础信息277!X222</f>
        <v>王忠法</v>
      </c>
      <c r="P343" s="3" t="str">
        <f>[1]基础信息277!Y222</f>
        <v>2-1993-2-1844</v>
      </c>
      <c r="Q343" s="3" t="str">
        <f>[1]基础信息277!AA222</f>
        <v>集体</v>
      </c>
      <c r="R343" s="3" t="str">
        <f>[1]基础信息277!AB222</f>
        <v>批准拨用</v>
      </c>
      <c r="S343" s="3">
        <f>[1]基础信息277!AC222</f>
        <v>58.1</v>
      </c>
      <c r="T343" s="3" t="str">
        <f>[1]基础信息277!AT222</f>
        <v>F221</v>
      </c>
      <c r="U343" s="3" t="str">
        <f>C343</f>
        <v>王忠发</v>
      </c>
      <c r="V343" s="3" t="s">
        <v>61</v>
      </c>
      <c r="W343" s="3" t="s">
        <v>34</v>
      </c>
      <c r="Y343" s="3">
        <f>[1]基础信息277!AV222</f>
        <v>2</v>
      </c>
      <c r="Z343" s="16" t="s">
        <v>35</v>
      </c>
      <c r="AA343" s="3">
        <f>[1]基础信息277!AW222</f>
        <v>1</v>
      </c>
      <c r="AB343" s="3">
        <f>[1]基础信息277!AX222</f>
        <v>70.260000000000005</v>
      </c>
      <c r="AC343" s="3">
        <f>[1]基础信息277!AY222</f>
        <v>35.130000000000003</v>
      </c>
      <c r="AD343" s="27"/>
    </row>
    <row r="344" spans="1:30" ht="38.1" customHeight="1" x14ac:dyDescent="0.3">
      <c r="A344" s="21">
        <v>218</v>
      </c>
      <c r="B344" s="3">
        <f>[1]基础信息277!D223</f>
        <v>222</v>
      </c>
      <c r="C344" s="3" t="str">
        <f>[1]基础信息277!E223</f>
        <v>郑林娒</v>
      </c>
      <c r="D344" s="3" t="str">
        <f>[1]基础信息277!H223</f>
        <v>石件西路80号</v>
      </c>
      <c r="E344" s="3" t="str">
        <f>[1]基础信息277!I223</f>
        <v>00016636</v>
      </c>
      <c r="F344" s="3">
        <f>[1]基础信息277!K223</f>
        <v>82.8</v>
      </c>
      <c r="G344" s="3">
        <f>[1]基础信息277!M223</f>
        <v>41.4</v>
      </c>
      <c r="H344" s="3">
        <f>[1]基础信息277!O223</f>
        <v>1978</v>
      </c>
      <c r="I344" s="3" t="str">
        <f>[1]基础信息277!P223</f>
        <v>砖木</v>
      </c>
      <c r="J344" s="3">
        <f>[1]基础信息277!Q223</f>
        <v>2</v>
      </c>
      <c r="K344" s="3" t="str">
        <f>[1]基础信息277!R223</f>
        <v>1-2</v>
      </c>
      <c r="L344" s="3">
        <f>[1]基础信息277!S223</f>
        <v>1</v>
      </c>
      <c r="M344" s="3" t="str">
        <f>[1]基础信息277!W223</f>
        <v>落地房</v>
      </c>
      <c r="N344" s="3" t="s">
        <v>32</v>
      </c>
      <c r="O344" s="3" t="str">
        <f>[1]基础信息277!X223</f>
        <v>郑林娒</v>
      </c>
      <c r="P344" s="3" t="str">
        <f>[1]基础信息277!Y223</f>
        <v>2-2002-2-1187</v>
      </c>
      <c r="Q344" s="3" t="str">
        <f>[1]基础信息277!AA223</f>
        <v>集体</v>
      </c>
      <c r="R344" s="3" t="str">
        <f>[1]基础信息277!AB223</f>
        <v>批准拨用</v>
      </c>
      <c r="S344" s="3">
        <f>[1]基础信息277!AC223</f>
        <v>42.4</v>
      </c>
      <c r="T344" s="3" t="str">
        <f>[1]基础信息277!AT223</f>
        <v>F222</v>
      </c>
      <c r="U344" s="3" t="str">
        <f>C344</f>
        <v>郑林娒</v>
      </c>
      <c r="V344" s="3" t="str">
        <f>[1]基础信息277!AU223</f>
        <v>砖</v>
      </c>
      <c r="W344" s="3" t="s">
        <v>34</v>
      </c>
      <c r="Y344" s="3">
        <f>[1]基础信息277!AV223</f>
        <v>1</v>
      </c>
      <c r="Z344" s="20" t="s">
        <v>38</v>
      </c>
      <c r="AA344" s="3">
        <f>[1]基础信息277!AW223</f>
        <v>1</v>
      </c>
      <c r="AB344" s="3">
        <f>[1]基础信息277!AX223</f>
        <v>10.68</v>
      </c>
      <c r="AC344" s="3">
        <f>[1]基础信息277!AY223</f>
        <v>10.68</v>
      </c>
      <c r="AD344" s="27"/>
    </row>
    <row r="345" spans="1:30" ht="38.1" customHeight="1" x14ac:dyDescent="0.3">
      <c r="A345" s="21">
        <v>219</v>
      </c>
      <c r="B345" s="3">
        <f>[1]基础信息277!D224</f>
        <v>223</v>
      </c>
      <c r="C345" s="3" t="str">
        <f>[1]基础信息277!E224</f>
        <v>郑春林</v>
      </c>
      <c r="D345" s="3" t="str">
        <f>[1]基础信息277!H224</f>
        <v>石件西路82号</v>
      </c>
      <c r="E345" s="3" t="str">
        <f>[1]基础信息277!I224</f>
        <v>00016635</v>
      </c>
      <c r="F345" s="3">
        <f>[1]基础信息277!K224</f>
        <v>80.400000000000006</v>
      </c>
      <c r="G345" s="3">
        <f>[1]基础信息277!M224</f>
        <v>40.200000000000003</v>
      </c>
      <c r="H345" s="3">
        <f>[1]基础信息277!O224</f>
        <v>1978</v>
      </c>
      <c r="I345" s="3" t="str">
        <f>[1]基础信息277!P224</f>
        <v>砖木</v>
      </c>
      <c r="J345" s="3">
        <f>[1]基础信息277!Q224</f>
        <v>2</v>
      </c>
      <c r="K345" s="3" t="str">
        <f>[1]基础信息277!R224</f>
        <v>1-2</v>
      </c>
      <c r="L345" s="3">
        <f>[1]基础信息277!S224</f>
        <v>1</v>
      </c>
      <c r="M345" s="3" t="str">
        <f>[1]基础信息277!W224</f>
        <v>落地房</v>
      </c>
      <c r="N345" s="3" t="s">
        <v>32</v>
      </c>
      <c r="O345" s="3" t="str">
        <f>[1]基础信息277!X224</f>
        <v>郑春林</v>
      </c>
      <c r="P345" s="3" t="str">
        <f>[1]基础信息277!Y224</f>
        <v>2-2002-2-1186</v>
      </c>
      <c r="Q345" s="3" t="str">
        <f>[1]基础信息277!AA224</f>
        <v>集体</v>
      </c>
      <c r="R345" s="3" t="str">
        <f>[1]基础信息277!AB224</f>
        <v>批准拨用</v>
      </c>
      <c r="S345" s="3">
        <f>[1]基础信息277!AC224</f>
        <v>40.5</v>
      </c>
      <c r="T345" s="3" t="str">
        <f>[1]基础信息277!AT224</f>
        <v>F223</v>
      </c>
      <c r="U345" s="3" t="str">
        <f>C345</f>
        <v>郑春林</v>
      </c>
      <c r="V345" s="3" t="str">
        <f>[1]基础信息277!AU224</f>
        <v>砖</v>
      </c>
      <c r="W345" s="3" t="s">
        <v>34</v>
      </c>
      <c r="Y345" s="3">
        <f>[1]基础信息277!AV224</f>
        <v>1</v>
      </c>
      <c r="Z345" s="20" t="s">
        <v>38</v>
      </c>
      <c r="AA345" s="3">
        <f>[1]基础信息277!AW224</f>
        <v>1</v>
      </c>
      <c r="AB345" s="3">
        <f>[1]基础信息277!AX224</f>
        <v>22.37</v>
      </c>
      <c r="AC345" s="3">
        <f>[1]基础信息277!AY224</f>
        <v>22.37</v>
      </c>
      <c r="AD345" s="27"/>
    </row>
    <row r="346" spans="1:30" ht="38.1" customHeight="1" x14ac:dyDescent="0.3">
      <c r="A346" s="21">
        <v>220</v>
      </c>
      <c r="B346" s="3">
        <f>[1]基础信息277!D225</f>
        <v>224</v>
      </c>
      <c r="C346" s="3" t="str">
        <f>[1]基础信息277!E225</f>
        <v>詹碎奶</v>
      </c>
      <c r="D346" s="3" t="str">
        <f>[1]基础信息277!H225</f>
        <v>石件西路86号</v>
      </c>
      <c r="E346" s="3" t="str">
        <f>[1]基础信息277!I225</f>
        <v>00016634</v>
      </c>
      <c r="F346" s="3">
        <f>[1]基础信息277!K225</f>
        <v>85.2</v>
      </c>
      <c r="G346" s="3">
        <f>[1]基础信息277!M225</f>
        <v>42.6</v>
      </c>
      <c r="H346" s="3">
        <f>[1]基础信息277!O225</f>
        <v>1978</v>
      </c>
      <c r="I346" s="3" t="str">
        <f>[1]基础信息277!P225</f>
        <v>砖木</v>
      </c>
      <c r="J346" s="3">
        <f>[1]基础信息277!Q225</f>
        <v>2</v>
      </c>
      <c r="K346" s="3" t="str">
        <f>[1]基础信息277!R225</f>
        <v>1-2</v>
      </c>
      <c r="L346" s="3">
        <f>[1]基础信息277!S225</f>
        <v>1</v>
      </c>
      <c r="M346" s="3" t="str">
        <f>[1]基础信息277!W225</f>
        <v>落地房</v>
      </c>
      <c r="N346" s="3" t="s">
        <v>32</v>
      </c>
      <c r="O346" s="3" t="str">
        <f>[1]基础信息277!X225</f>
        <v>詹碎奶</v>
      </c>
      <c r="P346" s="3" t="str">
        <f>[1]基础信息277!Y225</f>
        <v>2-2002-2-1185</v>
      </c>
      <c r="Q346" s="3" t="str">
        <f>[1]基础信息277!AA225</f>
        <v>集体</v>
      </c>
      <c r="R346" s="3" t="str">
        <f>[1]基础信息277!AB225</f>
        <v>批准拨用</v>
      </c>
      <c r="S346" s="3">
        <f>[1]基础信息277!AC225</f>
        <v>43</v>
      </c>
      <c r="T346" s="3" t="str">
        <f>[1]基础信息277!AT225</f>
        <v>F224</v>
      </c>
      <c r="U346" s="3" t="str">
        <f>C346</f>
        <v>詹碎奶</v>
      </c>
      <c r="V346" s="3" t="str">
        <f>[1]基础信息277!AU225</f>
        <v>砖</v>
      </c>
      <c r="W346" s="3" t="s">
        <v>34</v>
      </c>
      <c r="Y346" s="3">
        <f>[1]基础信息277!AV225</f>
        <v>1</v>
      </c>
      <c r="Z346" s="20" t="s">
        <v>38</v>
      </c>
      <c r="AA346" s="3">
        <f>[1]基础信息277!AW225</f>
        <v>1</v>
      </c>
      <c r="AB346" s="3">
        <f>[1]基础信息277!AX225</f>
        <v>23.78</v>
      </c>
      <c r="AC346" s="3">
        <f>[1]基础信息277!AY225</f>
        <v>23.78</v>
      </c>
      <c r="AD346" s="27"/>
    </row>
    <row r="347" spans="1:30" ht="38.1" customHeight="1" x14ac:dyDescent="0.3">
      <c r="A347" s="30">
        <v>221</v>
      </c>
      <c r="B347" s="3">
        <f>[1]基础信息277!D226</f>
        <v>225</v>
      </c>
      <c r="C347" s="3" t="str">
        <f>[1]基础信息277!E226</f>
        <v>苏立和</v>
      </c>
      <c r="D347" s="3" t="str">
        <f>[1]基础信息277!H226</f>
        <v>石件西路66号</v>
      </c>
      <c r="E347" s="40" t="str">
        <f>[1]基础信息277!I226</f>
        <v>浙(2018)瑞安市不动产权第0036273号</v>
      </c>
      <c r="F347" s="3">
        <f>[1]基础信息277!K226</f>
        <v>82.46</v>
      </c>
      <c r="G347" s="3">
        <f>[1]基础信息277!M226</f>
        <v>44.68</v>
      </c>
      <c r="H347" s="3">
        <f>[1]基础信息277!O226</f>
        <v>1978</v>
      </c>
      <c r="I347" s="3" t="str">
        <f>[1]基础信息277!P226</f>
        <v>砖木</v>
      </c>
      <c r="J347" s="3">
        <f>[1]基础信息277!Q226</f>
        <v>2</v>
      </c>
      <c r="K347" s="3" t="str">
        <f>[1]基础信息277!R226</f>
        <v>1-2</v>
      </c>
      <c r="L347" s="3">
        <f>[1]基础信息277!S226</f>
        <v>1</v>
      </c>
      <c r="M347" s="3" t="str">
        <f>[1]基础信息277!W226</f>
        <v>落地房</v>
      </c>
      <c r="N347" s="3" t="s">
        <v>92</v>
      </c>
      <c r="O347" s="3" t="str">
        <f>[1]基础信息277!X226</f>
        <v>苏立和</v>
      </c>
      <c r="P347" s="3" t="str">
        <f>[1]基础信息277!Y226</f>
        <v>浙(2018)瑞安市不动产权第0036273号</v>
      </c>
      <c r="Q347" s="3" t="str">
        <f>[1]基础信息277!AA226</f>
        <v>集体</v>
      </c>
      <c r="R347" s="3" t="str">
        <f>[1]基础信息277!AB226</f>
        <v>批准拨用</v>
      </c>
      <c r="S347" s="3">
        <f>[1]基础信息277!AC226</f>
        <v>91.8</v>
      </c>
      <c r="T347" s="3" t="s">
        <v>300</v>
      </c>
      <c r="U347" s="3" t="s">
        <v>301</v>
      </c>
      <c r="V347" s="3" t="s">
        <v>61</v>
      </c>
      <c r="W347" s="3" t="s">
        <v>255</v>
      </c>
      <c r="Y347" s="3">
        <v>1</v>
      </c>
      <c r="Z347" s="20" t="s">
        <v>38</v>
      </c>
      <c r="AA347" s="3">
        <v>1</v>
      </c>
      <c r="AB347" s="3">
        <v>22.52</v>
      </c>
      <c r="AC347" s="3">
        <v>22.52</v>
      </c>
    </row>
    <row r="348" spans="1:30" ht="38.1" customHeight="1" x14ac:dyDescent="0.3">
      <c r="A348" s="32"/>
      <c r="B348" s="3" t="s">
        <v>302</v>
      </c>
      <c r="C348" s="3" t="s">
        <v>303</v>
      </c>
      <c r="D348" s="3" t="s">
        <v>260</v>
      </c>
      <c r="E348" s="3" t="s">
        <v>172</v>
      </c>
      <c r="F348" s="3">
        <v>19</v>
      </c>
      <c r="G348" s="3">
        <v>19</v>
      </c>
      <c r="I348" s="3" t="s">
        <v>37</v>
      </c>
      <c r="J348" s="3">
        <v>1</v>
      </c>
      <c r="K348" s="3" t="s">
        <v>304</v>
      </c>
      <c r="L348" s="3">
        <v>1</v>
      </c>
      <c r="M348" s="3" t="s">
        <v>305</v>
      </c>
      <c r="N348" s="3" t="s">
        <v>34</v>
      </c>
      <c r="O348" s="3" t="s">
        <v>303</v>
      </c>
      <c r="P348" s="3" t="s">
        <v>306</v>
      </c>
      <c r="Q348" s="3" t="s">
        <v>307</v>
      </c>
      <c r="R348" s="3" t="s">
        <v>43</v>
      </c>
      <c r="S348" s="3">
        <v>19.399999999999999</v>
      </c>
    </row>
    <row r="349" spans="1:30" ht="38.1" customHeight="1" x14ac:dyDescent="0.3">
      <c r="A349" s="28">
        <v>222</v>
      </c>
      <c r="B349" s="14">
        <f>[1]基础信息277!D227</f>
        <v>226</v>
      </c>
      <c r="C349" s="29" t="str">
        <f>[1]基础信息277!E227</f>
        <v>白福贵</v>
      </c>
      <c r="D349" s="29" t="str">
        <f>[1]基础信息277!H227</f>
        <v>石件西路62号</v>
      </c>
      <c r="E349" s="14" t="str">
        <f>[1]基础信息277!I227</f>
        <v>00001014</v>
      </c>
      <c r="F349" s="14">
        <f>[1]基础信息277!K227</f>
        <v>78.88</v>
      </c>
      <c r="G349" s="14">
        <f>[1]基础信息277!M227</f>
        <v>42.74</v>
      </c>
      <c r="H349" s="14">
        <f>[1]基础信息277!O227</f>
        <v>1978</v>
      </c>
      <c r="I349" s="14" t="str">
        <f>[1]基础信息277!P227</f>
        <v>砖木</v>
      </c>
      <c r="J349" s="14">
        <f>[1]基础信息277!Q227</f>
        <v>2</v>
      </c>
      <c r="K349" s="14" t="str">
        <f>[1]基础信息277!R227</f>
        <v>1-2</v>
      </c>
      <c r="L349" s="14">
        <f>[1]基础信息277!S227</f>
        <v>1</v>
      </c>
      <c r="M349" s="14" t="str">
        <f>[1]基础信息277!W227</f>
        <v>落地房</v>
      </c>
      <c r="N349" s="14" t="s">
        <v>92</v>
      </c>
      <c r="O349" s="14" t="str">
        <f>[1]基础信息277!X227</f>
        <v>白福贵</v>
      </c>
      <c r="P349" s="14" t="str">
        <f>[1]基础信息277!Y227</f>
        <v>2-2003-2-772</v>
      </c>
      <c r="Q349" s="14" t="str">
        <f>[1]基础信息277!AA227</f>
        <v>集体</v>
      </c>
      <c r="R349" s="14" t="str">
        <f>[1]基础信息277!AB227</f>
        <v>批准拨用</v>
      </c>
      <c r="S349" s="14">
        <f>[1]基础信息277!AC227</f>
        <v>43.2</v>
      </c>
      <c r="T349" s="3" t="s">
        <v>308</v>
      </c>
      <c r="U349" s="3" t="str">
        <f>C349</f>
        <v>白福贵</v>
      </c>
      <c r="V349" s="25" t="s">
        <v>61</v>
      </c>
      <c r="W349" s="3" t="s">
        <v>34</v>
      </c>
      <c r="Y349" s="25">
        <v>1</v>
      </c>
      <c r="Z349" s="20" t="s">
        <v>38</v>
      </c>
      <c r="AA349" s="25">
        <v>1</v>
      </c>
      <c r="AB349" s="17">
        <v>18.39</v>
      </c>
      <c r="AC349" s="17">
        <v>18.39</v>
      </c>
      <c r="AD349" s="27"/>
    </row>
    <row r="350" spans="1:30" ht="39.950000000000003" customHeight="1" x14ac:dyDescent="0.3">
      <c r="A350" s="28"/>
      <c r="B350" s="14"/>
      <c r="C350" s="31"/>
      <c r="D350" s="31"/>
      <c r="E350" s="14"/>
      <c r="F350" s="14"/>
      <c r="G350" s="14"/>
      <c r="H350" s="14"/>
      <c r="I350" s="14"/>
      <c r="J350" s="14"/>
      <c r="K350" s="14"/>
      <c r="L350" s="14"/>
      <c r="M350" s="14"/>
      <c r="N350" s="14"/>
      <c r="O350" s="14"/>
      <c r="P350" s="14"/>
      <c r="Q350" s="14"/>
      <c r="R350" s="14"/>
      <c r="S350" s="14"/>
      <c r="T350" s="3" t="s">
        <v>309</v>
      </c>
      <c r="U350" s="3" t="str">
        <f>C349</f>
        <v>白福贵</v>
      </c>
      <c r="V350" s="25" t="s">
        <v>61</v>
      </c>
      <c r="W350" s="3" t="s">
        <v>34</v>
      </c>
      <c r="Y350" s="25">
        <v>1</v>
      </c>
      <c r="Z350" s="20" t="s">
        <v>38</v>
      </c>
      <c r="AA350" s="25">
        <v>1</v>
      </c>
      <c r="AB350" s="17">
        <v>16.3</v>
      </c>
      <c r="AC350" s="17">
        <v>16.3</v>
      </c>
      <c r="AD350" s="27"/>
    </row>
    <row r="351" spans="1:30" ht="38.1" customHeight="1" x14ac:dyDescent="0.3">
      <c r="A351" s="28">
        <v>223</v>
      </c>
      <c r="B351" s="14">
        <f>[1]基础信息277!D228</f>
        <v>227</v>
      </c>
      <c r="C351" s="14" t="str">
        <f>[1]基础信息277!E228</f>
        <v>金海安</v>
      </c>
      <c r="D351" s="14" t="str">
        <f>[1]基础信息277!H228</f>
        <v>石件西路60号</v>
      </c>
      <c r="E351" s="14" t="str">
        <f>[1]基础信息277!I228</f>
        <v>00016494</v>
      </c>
      <c r="F351" s="14">
        <f>[1]基础信息277!K228</f>
        <v>78.87</v>
      </c>
      <c r="G351" s="14">
        <f>[1]基础信息277!M228</f>
        <v>42.74</v>
      </c>
      <c r="H351" s="14">
        <f>[1]基础信息277!O228</f>
        <v>1970</v>
      </c>
      <c r="I351" s="14" t="str">
        <f>[1]基础信息277!P228</f>
        <v>砖木</v>
      </c>
      <c r="J351" s="14">
        <f>[1]基础信息277!Q228</f>
        <v>2</v>
      </c>
      <c r="K351" s="14" t="str">
        <f>[1]基础信息277!R228</f>
        <v>1-2</v>
      </c>
      <c r="L351" s="14">
        <f>[1]基础信息277!S228</f>
        <v>1</v>
      </c>
      <c r="M351" s="14" t="str">
        <f>[1]基础信息277!W228</f>
        <v>落地房</v>
      </c>
      <c r="N351" s="14" t="s">
        <v>92</v>
      </c>
      <c r="O351" s="14" t="str">
        <f>[1]基础信息277!X228</f>
        <v>郑志法</v>
      </c>
      <c r="P351" s="14" t="str">
        <f>[1]基础信息277!Y228</f>
        <v>2-1996-2-1851</v>
      </c>
      <c r="Q351" s="14" t="str">
        <f>[1]基础信息277!AA228</f>
        <v>集体</v>
      </c>
      <c r="R351" s="14" t="str">
        <f>[1]基础信息277!AB228</f>
        <v>批准拨用</v>
      </c>
      <c r="S351" s="14">
        <f>[1]基础信息277!AC228</f>
        <v>89.1</v>
      </c>
      <c r="T351" s="3" t="s">
        <v>310</v>
      </c>
      <c r="U351" s="3" t="str">
        <f>C351</f>
        <v>金海安</v>
      </c>
      <c r="V351" s="25" t="s">
        <v>61</v>
      </c>
      <c r="W351" s="3" t="s">
        <v>34</v>
      </c>
      <c r="Y351" s="25">
        <v>1</v>
      </c>
      <c r="Z351" s="20" t="s">
        <v>38</v>
      </c>
      <c r="AA351" s="25">
        <v>1</v>
      </c>
      <c r="AB351" s="17">
        <v>28.22</v>
      </c>
      <c r="AC351" s="17">
        <v>28.22</v>
      </c>
      <c r="AD351" s="27"/>
    </row>
    <row r="352" spans="1:30" ht="38.1" customHeight="1" x14ac:dyDescent="0.3">
      <c r="A352" s="28"/>
      <c r="B352" s="14"/>
      <c r="C352" s="14"/>
      <c r="D352" s="14"/>
      <c r="E352" s="14"/>
      <c r="F352" s="14"/>
      <c r="G352" s="14"/>
      <c r="H352" s="14"/>
      <c r="I352" s="14"/>
      <c r="J352" s="14"/>
      <c r="K352" s="14"/>
      <c r="L352" s="14"/>
      <c r="M352" s="14"/>
      <c r="N352" s="14"/>
      <c r="O352" s="14"/>
      <c r="P352" s="14"/>
      <c r="Q352" s="14"/>
      <c r="R352" s="14"/>
      <c r="S352" s="14"/>
      <c r="T352" s="3" t="s">
        <v>311</v>
      </c>
      <c r="U352" s="3" t="str">
        <f>C351</f>
        <v>金海安</v>
      </c>
      <c r="V352" s="25" t="s">
        <v>61</v>
      </c>
      <c r="W352" s="3" t="s">
        <v>34</v>
      </c>
      <c r="Y352" s="25">
        <v>1</v>
      </c>
      <c r="Z352" s="20" t="s">
        <v>38</v>
      </c>
      <c r="AA352" s="25">
        <v>1</v>
      </c>
      <c r="AB352" s="17">
        <v>17.440000000000001</v>
      </c>
      <c r="AC352" s="17">
        <v>17.440000000000001</v>
      </c>
      <c r="AD352" s="27"/>
    </row>
    <row r="353" spans="1:30" ht="38.1" customHeight="1" x14ac:dyDescent="0.3">
      <c r="A353" s="26">
        <v>224</v>
      </c>
      <c r="B353" s="3">
        <f>[1]基础信息277!D229</f>
        <v>228</v>
      </c>
      <c r="C353" s="3" t="str">
        <f>[1]基础信息277!E229</f>
        <v>林大勇</v>
      </c>
      <c r="D353" s="3" t="str">
        <f>[1]基础信息277!H229</f>
        <v>石件西路58号</v>
      </c>
      <c r="E353" s="3" t="str">
        <f>[1]基础信息277!I229</f>
        <v>00012420</v>
      </c>
      <c r="F353" s="3">
        <f>[1]基础信息277!K229</f>
        <v>77.680000000000007</v>
      </c>
      <c r="G353" s="3">
        <f>[1]基础信息277!M229</f>
        <v>42.09</v>
      </c>
      <c r="H353" s="3">
        <f>[1]基础信息277!O229</f>
        <v>1978</v>
      </c>
      <c r="I353" s="3" t="str">
        <f>[1]基础信息277!P229</f>
        <v>砖木</v>
      </c>
      <c r="J353" s="3">
        <f>[1]基础信息277!Q229</f>
        <v>2</v>
      </c>
      <c r="K353" s="3" t="str">
        <f>[1]基础信息277!R229</f>
        <v>1-2</v>
      </c>
      <c r="L353" s="3">
        <f>[1]基础信息277!S229</f>
        <v>1</v>
      </c>
      <c r="M353" s="3" t="str">
        <f>[1]基础信息277!W229</f>
        <v>落地房</v>
      </c>
      <c r="N353" s="3" t="s">
        <v>32</v>
      </c>
      <c r="O353" s="3" t="str">
        <f>[1]基础信息277!X229</f>
        <v>林圣力</v>
      </c>
      <c r="P353" s="3" t="str">
        <f>[1]基础信息277!Y229</f>
        <v>2-1996-2-1852</v>
      </c>
      <c r="Q353" s="3" t="str">
        <f>[1]基础信息277!AA229</f>
        <v>集体</v>
      </c>
      <c r="R353" s="3" t="str">
        <f>[1]基础信息277!AB229</f>
        <v>批准拨用</v>
      </c>
      <c r="S353" s="3">
        <f>[1]基础信息277!AC229</f>
        <v>87.8</v>
      </c>
      <c r="T353" s="3" t="str">
        <f>[1]基础信息277!AT229</f>
        <v>F228</v>
      </c>
      <c r="U353" s="3" t="str">
        <f>C353</f>
        <v>林大勇</v>
      </c>
      <c r="V353" s="3" t="str">
        <f>[1]基础信息277!AU229</f>
        <v>砖</v>
      </c>
      <c r="W353" s="3" t="s">
        <v>34</v>
      </c>
      <c r="Y353" s="3">
        <f>[1]基础信息277!AV229</f>
        <v>1</v>
      </c>
      <c r="Z353" s="20" t="s">
        <v>38</v>
      </c>
      <c r="AA353" s="3">
        <f>[1]基础信息277!AW229</f>
        <v>1</v>
      </c>
      <c r="AB353" s="3">
        <f>[1]基础信息277!AX229</f>
        <v>19.149999999999999</v>
      </c>
      <c r="AC353" s="3">
        <f>[1]基础信息277!AY229</f>
        <v>19.149999999999999</v>
      </c>
      <c r="AD353" s="27"/>
    </row>
    <row r="354" spans="1:30" ht="38.1" customHeight="1" x14ac:dyDescent="0.3">
      <c r="A354" s="26">
        <v>225</v>
      </c>
      <c r="B354" s="3">
        <f>[1]基础信息277!D230</f>
        <v>229</v>
      </c>
      <c r="C354" s="3" t="str">
        <f>[1]基础信息277!E230</f>
        <v>郑志铰</v>
      </c>
      <c r="D354" s="3" t="str">
        <f>[1]基础信息277!H230</f>
        <v>石件西路56号</v>
      </c>
      <c r="E354" s="3" t="str">
        <f>[1]基础信息277!I230</f>
        <v>00003032</v>
      </c>
      <c r="F354" s="3">
        <f>[1]基础信息277!K230</f>
        <v>82.46</v>
      </c>
      <c r="G354" s="3">
        <f>[1]基础信息277!M230</f>
        <v>44.68</v>
      </c>
      <c r="H354" s="3">
        <f>[1]基础信息277!O230</f>
        <v>1980</v>
      </c>
      <c r="I354" s="3" t="str">
        <f>[1]基础信息277!P230</f>
        <v>砖木</v>
      </c>
      <c r="J354" s="3">
        <f>[1]基础信息277!Q230</f>
        <v>2</v>
      </c>
      <c r="K354" s="3" t="str">
        <f>[1]基础信息277!R230</f>
        <v>1-2</v>
      </c>
      <c r="L354" s="3">
        <f>[1]基础信息277!S230</f>
        <v>1</v>
      </c>
      <c r="M354" s="3" t="str">
        <f>[1]基础信息277!W230</f>
        <v>落地房</v>
      </c>
      <c r="N354" s="3" t="s">
        <v>32</v>
      </c>
      <c r="O354" s="3" t="str">
        <f>[1]基础信息277!X230</f>
        <v>郑志铰</v>
      </c>
      <c r="P354" s="3" t="str">
        <f>[1]基础信息277!Y230</f>
        <v>2-1996-2-1853</v>
      </c>
      <c r="Q354" s="3" t="str">
        <f>[1]基础信息277!AA230</f>
        <v>集体</v>
      </c>
      <c r="R354" s="3" t="str">
        <f>[1]基础信息277!AB230</f>
        <v>批准拨用</v>
      </c>
      <c r="S354" s="3">
        <f>[1]基础信息277!AC230</f>
        <v>95.9</v>
      </c>
      <c r="T354" s="3" t="str">
        <f>[1]基础信息277!AT230</f>
        <v>F229</v>
      </c>
      <c r="U354" s="3" t="str">
        <f>C354</f>
        <v>郑志铰</v>
      </c>
      <c r="V354" s="3" t="str">
        <f>[1]基础信息277!AU230</f>
        <v>砖</v>
      </c>
      <c r="W354" s="3" t="s">
        <v>34</v>
      </c>
      <c r="Y354" s="3">
        <f>[1]基础信息277!AV230</f>
        <v>1</v>
      </c>
      <c r="Z354" s="20" t="s">
        <v>38</v>
      </c>
      <c r="AA354" s="3">
        <f>[1]基础信息277!AW230</f>
        <v>1</v>
      </c>
      <c r="AB354" s="3">
        <f>[1]基础信息277!AX230</f>
        <v>20.59</v>
      </c>
      <c r="AC354" s="3">
        <f>[1]基础信息277!AY230</f>
        <v>20.59</v>
      </c>
      <c r="AD354" s="27"/>
    </row>
    <row r="355" spans="1:30" ht="38.1" customHeight="1" x14ac:dyDescent="0.3">
      <c r="A355" s="28">
        <v>226</v>
      </c>
      <c r="B355" s="14">
        <f>[1]基础信息277!D231</f>
        <v>230</v>
      </c>
      <c r="C355" s="14" t="str">
        <f>[1]基础信息277!E231</f>
        <v>詹昌成</v>
      </c>
      <c r="D355" s="14" t="str">
        <f>[1]基础信息277!H231</f>
        <v>石件西路88号</v>
      </c>
      <c r="E355" s="14" t="str">
        <f>[1]基础信息277!I231</f>
        <v>000021465</v>
      </c>
      <c r="F355" s="14">
        <f>[1]基础信息277!K231</f>
        <v>42</v>
      </c>
      <c r="G355" s="14">
        <f>[1]基础信息277!M231</f>
        <v>42</v>
      </c>
      <c r="H355" s="14">
        <f>[1]基础信息277!O231</f>
        <v>1983</v>
      </c>
      <c r="I355" s="14" t="str">
        <f>[1]基础信息277!P231</f>
        <v>砖木</v>
      </c>
      <c r="J355" s="14">
        <f>[1]基础信息277!Q231</f>
        <v>1</v>
      </c>
      <c r="K355" s="14" t="str">
        <f>[1]基础信息277!R231</f>
        <v>1-1</v>
      </c>
      <c r="L355" s="14">
        <f>[1]基础信息277!S231</f>
        <v>1</v>
      </c>
      <c r="M355" s="14" t="str">
        <f>[1]基础信息277!W231</f>
        <v>落地房</v>
      </c>
      <c r="N355" s="14" t="s">
        <v>92</v>
      </c>
      <c r="O355" s="14" t="str">
        <f>[1]基础信息277!X231</f>
        <v>占昌成</v>
      </c>
      <c r="P355" s="14" t="str">
        <f>[1]基础信息277!Y231</f>
        <v>2-1996-2-1857（含296房屋土地面积）</v>
      </c>
      <c r="Q355" s="14" t="str">
        <f>[1]基础信息277!AA231</f>
        <v>集体</v>
      </c>
      <c r="R355" s="14" t="str">
        <f>[1]基础信息277!AB231</f>
        <v>批准拨用</v>
      </c>
      <c r="S355" s="14">
        <f>[1]基础信息277!AC231</f>
        <v>105</v>
      </c>
      <c r="T355" s="3" t="s">
        <v>312</v>
      </c>
      <c r="U355" s="3" t="str">
        <f>C355</f>
        <v>詹昌成</v>
      </c>
      <c r="V355" s="25" t="s">
        <v>61</v>
      </c>
      <c r="W355" s="3" t="s">
        <v>34</v>
      </c>
      <c r="Y355" s="25">
        <v>1</v>
      </c>
      <c r="Z355" s="20" t="s">
        <v>38</v>
      </c>
      <c r="AA355" s="25">
        <v>1</v>
      </c>
      <c r="AB355" s="17">
        <v>31.23</v>
      </c>
      <c r="AC355" s="17">
        <v>31.23</v>
      </c>
      <c r="AD355" s="27"/>
    </row>
    <row r="356" spans="1:30" ht="38.1" customHeight="1" x14ac:dyDescent="0.3">
      <c r="A356" s="28"/>
      <c r="B356" s="14"/>
      <c r="C356" s="14"/>
      <c r="D356" s="14"/>
      <c r="E356" s="14"/>
      <c r="F356" s="14"/>
      <c r="G356" s="14"/>
      <c r="H356" s="14"/>
      <c r="I356" s="14"/>
      <c r="J356" s="14"/>
      <c r="K356" s="14"/>
      <c r="L356" s="14"/>
      <c r="M356" s="14"/>
      <c r="N356" s="14"/>
      <c r="O356" s="14"/>
      <c r="P356" s="14"/>
      <c r="Q356" s="14"/>
      <c r="R356" s="14"/>
      <c r="S356" s="14"/>
      <c r="T356" s="3" t="s">
        <v>313</v>
      </c>
      <c r="U356" s="3" t="str">
        <f>C355</f>
        <v>詹昌成</v>
      </c>
      <c r="V356" s="25" t="s">
        <v>61</v>
      </c>
      <c r="W356" s="3" t="s">
        <v>34</v>
      </c>
      <c r="Y356" s="25">
        <v>1</v>
      </c>
      <c r="Z356" s="20" t="s">
        <v>38</v>
      </c>
      <c r="AA356" s="25">
        <v>1</v>
      </c>
      <c r="AB356" s="17">
        <v>30.32</v>
      </c>
      <c r="AC356" s="17">
        <v>30.32</v>
      </c>
      <c r="AD356" s="27"/>
    </row>
    <row r="357" spans="1:30" ht="38.1" customHeight="1" x14ac:dyDescent="0.3">
      <c r="A357" s="28"/>
      <c r="B357" s="14"/>
      <c r="C357" s="14"/>
      <c r="D357" s="14"/>
      <c r="E357" s="14"/>
      <c r="F357" s="14"/>
      <c r="G357" s="14"/>
      <c r="H357" s="14"/>
      <c r="I357" s="14"/>
      <c r="J357" s="14"/>
      <c r="K357" s="14"/>
      <c r="L357" s="14"/>
      <c r="M357" s="14"/>
      <c r="N357" s="14"/>
      <c r="O357" s="14"/>
      <c r="P357" s="14"/>
      <c r="Q357" s="14"/>
      <c r="R357" s="14"/>
      <c r="S357" s="14"/>
      <c r="T357" s="3" t="s">
        <v>314</v>
      </c>
      <c r="U357" s="3" t="str">
        <f>C355</f>
        <v>詹昌成</v>
      </c>
      <c r="V357" s="25" t="s">
        <v>61</v>
      </c>
      <c r="W357" s="3" t="s">
        <v>34</v>
      </c>
      <c r="Y357" s="25">
        <v>1</v>
      </c>
      <c r="Z357" s="20" t="s">
        <v>38</v>
      </c>
      <c r="AA357" s="25">
        <v>2</v>
      </c>
      <c r="AB357" s="17">
        <v>34.28</v>
      </c>
      <c r="AC357" s="17">
        <v>34.28</v>
      </c>
      <c r="AD357" s="27"/>
    </row>
    <row r="358" spans="1:30" s="19" customFormat="1" ht="38.1" customHeight="1" x14ac:dyDescent="0.3">
      <c r="A358" s="26">
        <v>227</v>
      </c>
      <c r="B358" s="3">
        <f>[1]基础信息277!D232</f>
        <v>232</v>
      </c>
      <c r="C358" s="3" t="str">
        <f>[1]基础信息277!E232</f>
        <v>詹昌珍（已故）</v>
      </c>
      <c r="D358" s="3" t="str">
        <f>[1]基础信息277!H232</f>
        <v>石件东路83号</v>
      </c>
      <c r="E358" s="3" t="str">
        <f>[1]基础信息277!I232</f>
        <v>00001021</v>
      </c>
      <c r="F358" s="3">
        <f>[1]基础信息277!K232</f>
        <v>84.7</v>
      </c>
      <c r="G358" s="3">
        <f>[1]基础信息277!M232</f>
        <v>42.35</v>
      </c>
      <c r="H358" s="3">
        <f>[1]基础信息277!O232</f>
        <v>1973</v>
      </c>
      <c r="I358" s="3" t="str">
        <f>[1]基础信息277!P232</f>
        <v>砖木</v>
      </c>
      <c r="J358" s="3">
        <f>[1]基础信息277!Q232</f>
        <v>2</v>
      </c>
      <c r="K358" s="3" t="str">
        <f>[1]基础信息277!R232</f>
        <v>1-2</v>
      </c>
      <c r="L358" s="3">
        <f>[1]基础信息277!S232</f>
        <v>1</v>
      </c>
      <c r="M358" s="3" t="str">
        <f>[1]基础信息277!W232</f>
        <v>落地房</v>
      </c>
      <c r="N358" s="3" t="s">
        <v>32</v>
      </c>
      <c r="O358" s="3" t="str">
        <f>[1]基础信息277!X232</f>
        <v>占昌增</v>
      </c>
      <c r="P358" s="3" t="str">
        <f>[1]基础信息277!Y232</f>
        <v>2-1993-2-1764</v>
      </c>
      <c r="Q358" s="3" t="str">
        <f>[1]基础信息277!AA232</f>
        <v>集体</v>
      </c>
      <c r="R358" s="3" t="str">
        <f>[1]基础信息277!AB232</f>
        <v>批准拨用</v>
      </c>
      <c r="S358" s="3">
        <f>[1]基础信息277!AC232</f>
        <v>167.4</v>
      </c>
      <c r="T358" s="3" t="str">
        <f>[1]基础信息277!AT232</f>
        <v>F232</v>
      </c>
      <c r="U358" s="3" t="str">
        <f>C358</f>
        <v>詹昌珍（已故）</v>
      </c>
      <c r="V358" s="3" t="str">
        <f>[1]基础信息277!AU232</f>
        <v>砖</v>
      </c>
      <c r="W358" s="3" t="s">
        <v>34</v>
      </c>
      <c r="X358" s="3"/>
      <c r="Y358" s="3">
        <f>[1]基础信息277!AV232</f>
        <v>1</v>
      </c>
      <c r="Z358" s="20" t="s">
        <v>38</v>
      </c>
      <c r="AA358" s="3">
        <f>[1]基础信息277!AW232</f>
        <v>1</v>
      </c>
      <c r="AB358" s="3">
        <f>[1]基础信息277!AX232</f>
        <v>77.040000000000006</v>
      </c>
      <c r="AC358" s="3">
        <f>[1]基础信息277!AY232</f>
        <v>38.520000000000003</v>
      </c>
      <c r="AD358" s="18"/>
    </row>
    <row r="359" spans="1:30" s="19" customFormat="1" ht="39.950000000000003" customHeight="1" x14ac:dyDescent="0.3">
      <c r="A359" s="26">
        <v>228</v>
      </c>
      <c r="B359" s="3">
        <f>[1]基础信息277!D233</f>
        <v>233</v>
      </c>
      <c r="C359" s="3" t="str">
        <f>[1]基础信息277!E233</f>
        <v>詹金其</v>
      </c>
      <c r="D359" s="3" t="str">
        <f>[1]基础信息277!H233</f>
        <v>石件东路85号</v>
      </c>
      <c r="E359" s="3" t="str">
        <f>[1]基础信息277!I233</f>
        <v>00017145</v>
      </c>
      <c r="F359" s="3">
        <f>[1]基础信息277!K233</f>
        <v>82.28</v>
      </c>
      <c r="G359" s="3">
        <f>[1]基础信息277!M233</f>
        <v>41.14</v>
      </c>
      <c r="H359" s="3">
        <f>[1]基础信息277!O233</f>
        <v>1973</v>
      </c>
      <c r="I359" s="3" t="str">
        <f>[1]基础信息277!P233</f>
        <v>砖木</v>
      </c>
      <c r="J359" s="3">
        <f>[1]基础信息277!Q233</f>
        <v>2</v>
      </c>
      <c r="K359" s="3" t="str">
        <f>[1]基础信息277!R233</f>
        <v>1-2</v>
      </c>
      <c r="L359" s="3">
        <f>[1]基础信息277!S233</f>
        <v>1</v>
      </c>
      <c r="M359" s="3" t="str">
        <f>[1]基础信息277!W233</f>
        <v>落地房</v>
      </c>
      <c r="N359" s="3" t="s">
        <v>32</v>
      </c>
      <c r="O359" s="3" t="str">
        <f>[1]基础信息277!X233</f>
        <v>占金其</v>
      </c>
      <c r="P359" s="3" t="str">
        <f>[1]基础信息277!Y233</f>
        <v>2-1996-2-1763（含234房屋土地面积）</v>
      </c>
      <c r="Q359" s="3" t="str">
        <f>[1]基础信息277!AA233</f>
        <v>集体</v>
      </c>
      <c r="R359" s="3" t="str">
        <f>[1]基础信息277!AB233</f>
        <v>批准拨用</v>
      </c>
      <c r="S359" s="3">
        <f>[1]基础信息277!AC233</f>
        <v>137.19999999999999</v>
      </c>
      <c r="T359" s="3" t="str">
        <f>[1]基础信息277!AT233</f>
        <v>F233</v>
      </c>
      <c r="U359" s="3" t="str">
        <f>C359</f>
        <v>詹金其</v>
      </c>
      <c r="V359" s="3" t="str">
        <f>[1]基础信息277!AU233</f>
        <v>砖</v>
      </c>
      <c r="W359" s="3" t="s">
        <v>34</v>
      </c>
      <c r="X359" s="3"/>
      <c r="Y359" s="3">
        <f>[1]基础信息277!AV233</f>
        <v>1</v>
      </c>
      <c r="Z359" s="20" t="s">
        <v>38</v>
      </c>
      <c r="AA359" s="3">
        <f>[1]基础信息277!AW233</f>
        <v>1</v>
      </c>
      <c r="AB359" s="3">
        <f>[1]基础信息277!AX233</f>
        <v>26.58</v>
      </c>
      <c r="AC359" s="3">
        <f>[1]基础信息277!AY233</f>
        <v>26.58</v>
      </c>
      <c r="AD359" s="18"/>
    </row>
    <row r="360" spans="1:30" s="19" customFormat="1" ht="39.950000000000003" customHeight="1" x14ac:dyDescent="0.3">
      <c r="A360" s="28">
        <v>229</v>
      </c>
      <c r="B360" s="14">
        <f>[1]基础信息277!D234</f>
        <v>234</v>
      </c>
      <c r="C360" s="14" t="str">
        <f>[1]基础信息277!E234</f>
        <v>詹金荣</v>
      </c>
      <c r="D360" s="14" t="str">
        <f>[1]基础信息277!H234</f>
        <v>石件东路87号</v>
      </c>
      <c r="E360" s="14" t="str">
        <f>[1]基础信息277!I234</f>
        <v>00017144</v>
      </c>
      <c r="F360" s="14">
        <f>[1]基础信息277!K234</f>
        <v>42.35</v>
      </c>
      <c r="G360" s="14">
        <f>[1]基础信息277!M234</f>
        <v>42.35</v>
      </c>
      <c r="H360" s="14">
        <f>[1]基础信息277!O234</f>
        <v>1973</v>
      </c>
      <c r="I360" s="14" t="str">
        <f>[1]基础信息277!P234</f>
        <v>砖木</v>
      </c>
      <c r="J360" s="14">
        <f>[1]基础信息277!Q234</f>
        <v>1</v>
      </c>
      <c r="K360" s="14" t="str">
        <f>[1]基础信息277!R234</f>
        <v>1-1</v>
      </c>
      <c r="L360" s="14">
        <f>[1]基础信息277!S234</f>
        <v>1</v>
      </c>
      <c r="M360" s="14" t="str">
        <f>[1]基础信息277!W234</f>
        <v>落地房</v>
      </c>
      <c r="N360" s="14" t="s">
        <v>92</v>
      </c>
      <c r="O360" s="14" t="str">
        <f>[1]基础信息277!X234</f>
        <v>占金其</v>
      </c>
      <c r="P360" s="14" t="str">
        <f>[1]基础信息277!Y234</f>
        <v>2-1996-2-1763（含233房屋土地面积）</v>
      </c>
      <c r="Q360" s="14" t="str">
        <f>[1]基础信息277!AA234</f>
        <v>集体</v>
      </c>
      <c r="R360" s="14" t="str">
        <f>[1]基础信息277!AB234</f>
        <v>批准拨用</v>
      </c>
      <c r="S360" s="14">
        <f>[1]基础信息277!AC234</f>
        <v>137.19999999999999</v>
      </c>
      <c r="T360" s="3" t="s">
        <v>315</v>
      </c>
      <c r="U360" s="3" t="str">
        <f>C360</f>
        <v>詹金荣</v>
      </c>
      <c r="V360" s="25" t="s">
        <v>61</v>
      </c>
      <c r="W360" s="3" t="s">
        <v>34</v>
      </c>
      <c r="X360" s="3"/>
      <c r="Y360" s="25">
        <v>1</v>
      </c>
      <c r="Z360" s="20" t="s">
        <v>316</v>
      </c>
      <c r="AA360" s="25">
        <v>1</v>
      </c>
      <c r="AB360" s="35">
        <v>42.35</v>
      </c>
      <c r="AC360" s="35">
        <v>42.35</v>
      </c>
      <c r="AD360" s="18"/>
    </row>
    <row r="361" spans="1:30" s="19" customFormat="1" ht="39.950000000000003" customHeight="1" x14ac:dyDescent="0.3">
      <c r="A361" s="28"/>
      <c r="B361" s="14"/>
      <c r="C361" s="14"/>
      <c r="D361" s="14"/>
      <c r="E361" s="14"/>
      <c r="F361" s="14"/>
      <c r="G361" s="14"/>
      <c r="H361" s="14"/>
      <c r="I361" s="14"/>
      <c r="J361" s="14"/>
      <c r="K361" s="14"/>
      <c r="L361" s="14"/>
      <c r="M361" s="14"/>
      <c r="N361" s="14"/>
      <c r="O361" s="14"/>
      <c r="P361" s="14"/>
      <c r="Q361" s="14"/>
      <c r="R361" s="14"/>
      <c r="S361" s="14"/>
      <c r="T361" s="3" t="s">
        <v>317</v>
      </c>
      <c r="U361" s="3" t="str">
        <f>C360</f>
        <v>詹金荣</v>
      </c>
      <c r="V361" s="25" t="s">
        <v>82</v>
      </c>
      <c r="W361" s="3" t="s">
        <v>34</v>
      </c>
      <c r="X361" s="3"/>
      <c r="Y361" s="25">
        <v>1</v>
      </c>
      <c r="Z361" s="20" t="s">
        <v>38</v>
      </c>
      <c r="AA361" s="25">
        <v>1</v>
      </c>
      <c r="AB361" s="35">
        <v>31.45</v>
      </c>
      <c r="AC361" s="35">
        <v>31.45</v>
      </c>
      <c r="AD361" s="18"/>
    </row>
    <row r="362" spans="1:30" s="19" customFormat="1" ht="38.1" customHeight="1" x14ac:dyDescent="0.3">
      <c r="A362" s="26">
        <v>230</v>
      </c>
      <c r="B362" s="3">
        <f>[1]基础信息277!D235</f>
        <v>235</v>
      </c>
      <c r="C362" s="3" t="str">
        <f>[1]基础信息277!E235</f>
        <v>詹印发</v>
      </c>
      <c r="D362" s="3" t="str">
        <f>[1]基础信息277!H235</f>
        <v>石件东路89号</v>
      </c>
      <c r="E362" s="3" t="str">
        <f>[1]基础信息277!I235</f>
        <v>00001023</v>
      </c>
      <c r="F362" s="3">
        <f>[1]基础信息277!K235</f>
        <v>87.84</v>
      </c>
      <c r="G362" s="3">
        <f>[1]基础信息277!M235</f>
        <v>43.92</v>
      </c>
      <c r="H362" s="3">
        <f>[1]基础信息277!O235</f>
        <v>1985</v>
      </c>
      <c r="I362" s="3" t="str">
        <f>[1]基础信息277!P235</f>
        <v>砖木</v>
      </c>
      <c r="J362" s="3">
        <f>[1]基础信息277!Q235</f>
        <v>2</v>
      </c>
      <c r="K362" s="3" t="str">
        <f>[1]基础信息277!R235</f>
        <v>1-2</v>
      </c>
      <c r="L362" s="3">
        <f>[1]基础信息277!S235</f>
        <v>1</v>
      </c>
      <c r="M362" s="3" t="str">
        <f>[1]基础信息277!W235</f>
        <v>落地房</v>
      </c>
      <c r="N362" s="3" t="s">
        <v>32</v>
      </c>
      <c r="O362" s="3" t="str">
        <f>[1]基础信息277!X235</f>
        <v>詹印法</v>
      </c>
      <c r="P362" s="3" t="str">
        <f>[1]基础信息277!Y235</f>
        <v>2-2003-2-948</v>
      </c>
      <c r="Q362" s="3" t="str">
        <f>[1]基础信息277!AA235</f>
        <v>集体</v>
      </c>
      <c r="R362" s="3" t="str">
        <f>[1]基础信息277!AB235</f>
        <v>批准拨用</v>
      </c>
      <c r="S362" s="3">
        <f>[1]基础信息277!AC235</f>
        <v>58.7</v>
      </c>
      <c r="T362" s="3" t="str">
        <f>[1]基础信息277!AT235</f>
        <v>F235</v>
      </c>
      <c r="U362" s="3" t="str">
        <f>C362</f>
        <v>詹印发</v>
      </c>
      <c r="V362" s="3" t="str">
        <f>[1]基础信息277!AU235</f>
        <v>砖</v>
      </c>
      <c r="W362" s="3" t="s">
        <v>34</v>
      </c>
      <c r="X362" s="3"/>
      <c r="Y362" s="3">
        <f>[1]基础信息277!AV235</f>
        <v>2</v>
      </c>
      <c r="Z362" s="16" t="s">
        <v>35</v>
      </c>
      <c r="AA362" s="3">
        <f>[1]基础信息277!AW235</f>
        <v>1</v>
      </c>
      <c r="AB362" s="3">
        <f>[1]基础信息277!AX235</f>
        <v>66.66</v>
      </c>
      <c r="AC362" s="3">
        <f>[1]基础信息277!AY235</f>
        <v>33.33</v>
      </c>
      <c r="AD362" s="18"/>
    </row>
    <row r="363" spans="1:30" s="19" customFormat="1" ht="38.1" customHeight="1" x14ac:dyDescent="0.3">
      <c r="A363" s="26">
        <v>231</v>
      </c>
      <c r="B363" s="3">
        <f>[1]基础信息277!D236</f>
        <v>236</v>
      </c>
      <c r="C363" s="3" t="str">
        <f>[1]基础信息277!E236</f>
        <v>詹光林</v>
      </c>
      <c r="D363" s="3" t="str">
        <f>[1]基础信息277!H236</f>
        <v>石件东路91号</v>
      </c>
      <c r="E363" s="3" t="str">
        <f>[1]基础信息277!I236</f>
        <v>00001022</v>
      </c>
      <c r="F363" s="3">
        <f>[1]基础信息277!K236</f>
        <v>80.52</v>
      </c>
      <c r="G363" s="3">
        <f>[1]基础信息277!M236</f>
        <v>40.26</v>
      </c>
      <c r="H363" s="3">
        <f>[1]基础信息277!O236</f>
        <v>1985</v>
      </c>
      <c r="I363" s="3" t="str">
        <f>[1]基础信息277!P236</f>
        <v>砖木</v>
      </c>
      <c r="J363" s="3">
        <f>[1]基础信息277!Q236</f>
        <v>2</v>
      </c>
      <c r="K363" s="3" t="str">
        <f>[1]基础信息277!R236</f>
        <v>1-2</v>
      </c>
      <c r="L363" s="3">
        <f>[1]基础信息277!S236</f>
        <v>1</v>
      </c>
      <c r="M363" s="3" t="str">
        <f>[1]基础信息277!W236</f>
        <v>落地房</v>
      </c>
      <c r="N363" s="3" t="s">
        <v>32</v>
      </c>
      <c r="O363" s="3" t="str">
        <f>[1]基础信息277!X236</f>
        <v>詹光林</v>
      </c>
      <c r="P363" s="3" t="str">
        <f>[1]基础信息277!Y236</f>
        <v>2-1996-2-5950（含237房屋土地面积）</v>
      </c>
      <c r="Q363" s="3" t="str">
        <f>[1]基础信息277!AA236</f>
        <v>集体</v>
      </c>
      <c r="R363" s="3" t="str">
        <f>[1]基础信息277!AB236</f>
        <v>批准拨用</v>
      </c>
      <c r="S363" s="3">
        <f>[1]基础信息277!AC236</f>
        <v>146.54</v>
      </c>
      <c r="T363" s="3" t="str">
        <f>[1]基础信息277!AT236</f>
        <v>F236</v>
      </c>
      <c r="U363" s="3" t="str">
        <f>C363</f>
        <v>詹光林</v>
      </c>
      <c r="V363" s="3" t="str">
        <f>[1]基础信息277!AU236</f>
        <v>砖</v>
      </c>
      <c r="W363" s="3" t="s">
        <v>34</v>
      </c>
      <c r="X363" s="3"/>
      <c r="Y363" s="3">
        <f>[1]基础信息277!AV236</f>
        <v>2</v>
      </c>
      <c r="Z363" s="16" t="s">
        <v>35</v>
      </c>
      <c r="AA363" s="3">
        <f>[1]基础信息277!AW236</f>
        <v>1</v>
      </c>
      <c r="AB363" s="3">
        <f>[1]基础信息277!AX236</f>
        <v>66.66</v>
      </c>
      <c r="AC363" s="3">
        <f>[1]基础信息277!AY236</f>
        <v>33.33</v>
      </c>
      <c r="AD363" s="18"/>
    </row>
    <row r="364" spans="1:30" s="19" customFormat="1" ht="38.1" customHeight="1" x14ac:dyDescent="0.3">
      <c r="A364" s="26">
        <v>232</v>
      </c>
      <c r="B364" s="3">
        <f>[1]基础信息277!D237</f>
        <v>237</v>
      </c>
      <c r="C364" s="3" t="str">
        <f>[1]基础信息277!E237</f>
        <v>詹光林（半间中堂）</v>
      </c>
      <c r="D364" s="3" t="str">
        <f>[1]基础信息277!H237</f>
        <v>石件东路92号</v>
      </c>
      <c r="E364" s="3" t="s">
        <v>172</v>
      </c>
      <c r="F364" s="3">
        <f>[1]基础信息277!K237</f>
        <v>47.54</v>
      </c>
      <c r="G364" s="3">
        <f>[1]基础信息277!M237</f>
        <v>23.77</v>
      </c>
      <c r="H364" s="3">
        <f>[1]基础信息277!O237</f>
        <v>1985</v>
      </c>
      <c r="I364" s="3" t="str">
        <f>[1]基础信息277!P237</f>
        <v>砖木</v>
      </c>
      <c r="J364" s="3">
        <f>[1]基础信息277!Q237</f>
        <v>2</v>
      </c>
      <c r="K364" s="3" t="str">
        <f>[1]基础信息277!R237</f>
        <v>1-2</v>
      </c>
      <c r="L364" s="3">
        <f>[1]基础信息277!S237</f>
        <v>0.5</v>
      </c>
      <c r="M364" s="3" t="str">
        <f>[1]基础信息277!W237</f>
        <v>落地房</v>
      </c>
      <c r="N364" s="3" t="s">
        <v>32</v>
      </c>
      <c r="O364" s="3" t="str">
        <f>[1]基础信息277!X237</f>
        <v>詹光林</v>
      </c>
      <c r="P364" s="3" t="str">
        <f>[1]基础信息277!Y237</f>
        <v>2-1996-2-5950（含236房屋土地面积）</v>
      </c>
      <c r="Q364" s="3" t="str">
        <f>[1]基础信息277!AA237</f>
        <v>集体</v>
      </c>
      <c r="R364" s="3" t="str">
        <f>[1]基础信息277!AB237</f>
        <v>批准拨用</v>
      </c>
      <c r="S364" s="3">
        <v>146.54</v>
      </c>
      <c r="T364" s="3" t="s">
        <v>318</v>
      </c>
      <c r="U364" s="3" t="str">
        <f>C364</f>
        <v>詹光林（半间中堂）</v>
      </c>
      <c r="V364" s="3" t="s">
        <v>61</v>
      </c>
      <c r="W364" s="3" t="s">
        <v>34</v>
      </c>
      <c r="X364" s="3"/>
      <c r="Y364" s="3">
        <v>1</v>
      </c>
      <c r="Z364" s="20" t="s">
        <v>38</v>
      </c>
      <c r="AA364" s="3">
        <v>1</v>
      </c>
      <c r="AB364" s="3">
        <v>30.63</v>
      </c>
      <c r="AC364" s="3">
        <v>30.63</v>
      </c>
      <c r="AD364" s="18"/>
    </row>
    <row r="365" spans="1:30" s="19" customFormat="1" ht="38.1" customHeight="1" x14ac:dyDescent="0.3">
      <c r="A365" s="26">
        <v>233</v>
      </c>
      <c r="B365" s="3">
        <f>[1]基础信息277!D238</f>
        <v>238</v>
      </c>
      <c r="C365" s="3" t="str">
        <f>[1]基础信息277!E238</f>
        <v>詹印利</v>
      </c>
      <c r="D365" s="3" t="str">
        <f>[1]基础信息277!H238</f>
        <v>石件东路93号</v>
      </c>
      <c r="E365" s="3" t="str">
        <f>[1]基础信息277!I238</f>
        <v>浙(2018)瑞安市不动产权第0018509号</v>
      </c>
      <c r="F365" s="3">
        <f>[1]基础信息277!K238</f>
        <v>127.82</v>
      </c>
      <c r="G365" s="3">
        <f>[1]基础信息277!M238</f>
        <v>63.91</v>
      </c>
      <c r="H365" s="3">
        <f>[1]基础信息277!O238</f>
        <v>1985</v>
      </c>
      <c r="I365" s="3" t="str">
        <f>[1]基础信息277!P238</f>
        <v>砖木</v>
      </c>
      <c r="J365" s="3">
        <f>[1]基础信息277!Q238</f>
        <v>2</v>
      </c>
      <c r="K365" s="3" t="str">
        <f>[1]基础信息277!R238</f>
        <v>1-2</v>
      </c>
      <c r="L365" s="3">
        <f>[1]基础信息277!S238</f>
        <v>1.5</v>
      </c>
      <c r="M365" s="3" t="str">
        <f>[1]基础信息277!W238</f>
        <v>落地房</v>
      </c>
      <c r="N365" s="3" t="s">
        <v>32</v>
      </c>
      <c r="O365" s="3" t="str">
        <f>[1]基础信息277!X238</f>
        <v>詹印利</v>
      </c>
      <c r="P365" s="3" t="str">
        <f>[1]基础信息277!Y238</f>
        <v>浙(2018)瑞安市不动产权第0018509号</v>
      </c>
      <c r="Q365" s="3" t="str">
        <f>[1]基础信息277!AA238</f>
        <v>集体</v>
      </c>
      <c r="R365" s="3" t="str">
        <f>[1]基础信息277!AB238</f>
        <v>批准拨用</v>
      </c>
      <c r="S365" s="3">
        <f>[1]基础信息277!AC238</f>
        <v>139.4</v>
      </c>
      <c r="T365" s="3" t="str">
        <f>[1]基础信息277!AT238</f>
        <v>F238</v>
      </c>
      <c r="U365" s="3" t="str">
        <f>C365</f>
        <v>詹印利</v>
      </c>
      <c r="V365" s="3" t="str">
        <f>[1]基础信息277!AU238</f>
        <v>砖</v>
      </c>
      <c r="W365" s="3" t="s">
        <v>34</v>
      </c>
      <c r="X365" s="3"/>
      <c r="Y365" s="3">
        <f>[1]基础信息277!AV238</f>
        <v>1</v>
      </c>
      <c r="Z365" s="20" t="s">
        <v>38</v>
      </c>
      <c r="AA365" s="3">
        <f>[1]基础信息277!AW238</f>
        <v>2</v>
      </c>
      <c r="AB365" s="3">
        <f>[1]基础信息277!AX238</f>
        <v>43.37</v>
      </c>
      <c r="AC365" s="3">
        <f>[1]基础信息277!AY238</f>
        <v>43.37</v>
      </c>
      <c r="AD365" s="18"/>
    </row>
    <row r="366" spans="1:30" s="19" customFormat="1" ht="38.1" customHeight="1" x14ac:dyDescent="0.3">
      <c r="A366" s="28">
        <v>234</v>
      </c>
      <c r="B366" s="14">
        <f>[1]基础信息277!D239</f>
        <v>239</v>
      </c>
      <c r="C366" s="14" t="str">
        <f>[1]基础信息277!E239</f>
        <v>周上木</v>
      </c>
      <c r="D366" s="14" t="str">
        <f>[1]基础信息277!H239</f>
        <v>石件东路95号</v>
      </c>
      <c r="E366" s="14" t="str">
        <f>[1]基础信息277!I239</f>
        <v>00006112</v>
      </c>
      <c r="F366" s="14">
        <f>[1]基础信息277!K239</f>
        <v>85.22</v>
      </c>
      <c r="G366" s="14">
        <f>[1]基础信息277!M239</f>
        <v>42.61</v>
      </c>
      <c r="H366" s="14">
        <f>[1]基础信息277!O239</f>
        <v>1980</v>
      </c>
      <c r="I366" s="14" t="str">
        <f>[1]基础信息277!P239</f>
        <v>砖木</v>
      </c>
      <c r="J366" s="14">
        <f>[1]基础信息277!Q239</f>
        <v>2</v>
      </c>
      <c r="K366" s="14" t="str">
        <f>[1]基础信息277!R239</f>
        <v>1-2</v>
      </c>
      <c r="L366" s="14">
        <f>[1]基础信息277!S239</f>
        <v>1</v>
      </c>
      <c r="M366" s="14" t="str">
        <f>[1]基础信息277!W239</f>
        <v>落地房</v>
      </c>
      <c r="N366" s="14" t="s">
        <v>92</v>
      </c>
      <c r="O366" s="14" t="str">
        <f>[1]基础信息277!X239</f>
        <v>周上木</v>
      </c>
      <c r="P366" s="14" t="str">
        <f>[1]基础信息277!Y239</f>
        <v>2-1996-2-1760</v>
      </c>
      <c r="Q366" s="14" t="str">
        <f>[1]基础信息277!AA239</f>
        <v>集体</v>
      </c>
      <c r="R366" s="14" t="str">
        <f>[1]基础信息277!AB239</f>
        <v>批准拨用</v>
      </c>
      <c r="S366" s="14">
        <f>[1]基础信息277!AC239</f>
        <v>93.2</v>
      </c>
      <c r="T366" s="3" t="s">
        <v>319</v>
      </c>
      <c r="U366" s="3" t="str">
        <f>C366</f>
        <v>周上木</v>
      </c>
      <c r="V366" s="25" t="s">
        <v>61</v>
      </c>
      <c r="W366" s="3" t="s">
        <v>34</v>
      </c>
      <c r="X366" s="3"/>
      <c r="Y366" s="25">
        <v>1</v>
      </c>
      <c r="Z366" s="20" t="s">
        <v>38</v>
      </c>
      <c r="AA366" s="25">
        <v>1</v>
      </c>
      <c r="AB366" s="17">
        <v>27.5</v>
      </c>
      <c r="AC366" s="17">
        <v>27.5</v>
      </c>
      <c r="AD366" s="18"/>
    </row>
    <row r="367" spans="1:30" s="19" customFormat="1" ht="38.1" customHeight="1" x14ac:dyDescent="0.3">
      <c r="A367" s="28"/>
      <c r="B367" s="14"/>
      <c r="C367" s="14"/>
      <c r="D367" s="14"/>
      <c r="E367" s="14"/>
      <c r="F367" s="14"/>
      <c r="G367" s="14"/>
      <c r="H367" s="14"/>
      <c r="I367" s="14"/>
      <c r="J367" s="14"/>
      <c r="K367" s="14"/>
      <c r="L367" s="14"/>
      <c r="M367" s="14"/>
      <c r="N367" s="14"/>
      <c r="O367" s="14"/>
      <c r="P367" s="14"/>
      <c r="Q367" s="14"/>
      <c r="R367" s="14"/>
      <c r="S367" s="14"/>
      <c r="T367" s="3" t="s">
        <v>320</v>
      </c>
      <c r="U367" s="3" t="str">
        <f>C366</f>
        <v>周上木</v>
      </c>
      <c r="V367" s="25" t="s">
        <v>61</v>
      </c>
      <c r="W367" s="3" t="s">
        <v>34</v>
      </c>
      <c r="X367" s="3"/>
      <c r="Y367" s="25">
        <v>1</v>
      </c>
      <c r="Z367" s="20" t="s">
        <v>38</v>
      </c>
      <c r="AA367" s="25">
        <v>1</v>
      </c>
      <c r="AB367" s="17">
        <v>22.72</v>
      </c>
      <c r="AC367" s="17">
        <v>22.72</v>
      </c>
      <c r="AD367" s="18"/>
    </row>
    <row r="368" spans="1:30" s="19" customFormat="1" ht="36" customHeight="1" x14ac:dyDescent="0.3">
      <c r="A368" s="28">
        <v>235</v>
      </c>
      <c r="B368" s="14">
        <f>[1]基础信息277!D240</f>
        <v>240</v>
      </c>
      <c r="C368" s="14" t="str">
        <f>[1]基础信息277!E240</f>
        <v>吴崇泡</v>
      </c>
      <c r="D368" s="14" t="str">
        <f>[1]基础信息277!H240</f>
        <v>石件东路97号</v>
      </c>
      <c r="E368" s="14" t="str">
        <f>[1]基础信息277!I240</f>
        <v>浙(2019)瑞安市不动产权第0024410号</v>
      </c>
      <c r="F368" s="14">
        <f>[1]基础信息277!K240</f>
        <v>81.260000000000005</v>
      </c>
      <c r="G368" s="14">
        <f>[1]基础信息277!M240</f>
        <v>40.630000000000003</v>
      </c>
      <c r="H368" s="14">
        <f>[1]基础信息277!O240</f>
        <v>1983</v>
      </c>
      <c r="I368" s="14" t="str">
        <f>[1]基础信息277!P240</f>
        <v>砖木</v>
      </c>
      <c r="J368" s="14">
        <f>[1]基础信息277!Q240</f>
        <v>2</v>
      </c>
      <c r="K368" s="14" t="str">
        <f>[1]基础信息277!R240</f>
        <v>1-2</v>
      </c>
      <c r="L368" s="14">
        <f>[1]基础信息277!S240</f>
        <v>1</v>
      </c>
      <c r="M368" s="14" t="str">
        <f>[1]基础信息277!W240</f>
        <v>落地房</v>
      </c>
      <c r="N368" s="14" t="s">
        <v>92</v>
      </c>
      <c r="O368" s="14" t="str">
        <f>[1]基础信息277!X240</f>
        <v>吴崇泡</v>
      </c>
      <c r="P368" s="14" t="str">
        <f>[1]基础信息277!Y240</f>
        <v>浙(2019)瑞安市不动产权第0024410号</v>
      </c>
      <c r="Q368" s="14" t="str">
        <f>[1]基础信息277!AA240</f>
        <v>集体</v>
      </c>
      <c r="R368" s="14" t="str">
        <f>[1]基础信息277!AB240</f>
        <v>批准拨用</v>
      </c>
      <c r="S368" s="14">
        <f>[1]基础信息277!AC240</f>
        <v>60.52</v>
      </c>
      <c r="T368" s="3" t="s">
        <v>321</v>
      </c>
      <c r="U368" s="3" t="str">
        <f>C368</f>
        <v>吴崇泡</v>
      </c>
      <c r="V368" s="25" t="s">
        <v>61</v>
      </c>
      <c r="W368" s="3" t="s">
        <v>34</v>
      </c>
      <c r="X368" s="3"/>
      <c r="Y368" s="25">
        <v>1</v>
      </c>
      <c r="Z368" s="20" t="s">
        <v>38</v>
      </c>
      <c r="AA368" s="25">
        <v>1</v>
      </c>
      <c r="AB368" s="17">
        <v>25.53</v>
      </c>
      <c r="AC368" s="17">
        <v>25.53</v>
      </c>
      <c r="AD368" s="18"/>
    </row>
    <row r="369" spans="1:30" s="19" customFormat="1" ht="36" customHeight="1" x14ac:dyDescent="0.3">
      <c r="A369" s="28"/>
      <c r="B369" s="14"/>
      <c r="C369" s="14"/>
      <c r="D369" s="14"/>
      <c r="E369" s="14"/>
      <c r="F369" s="14"/>
      <c r="G369" s="14"/>
      <c r="H369" s="14"/>
      <c r="I369" s="14"/>
      <c r="J369" s="14"/>
      <c r="K369" s="14"/>
      <c r="L369" s="14"/>
      <c r="M369" s="14"/>
      <c r="N369" s="14"/>
      <c r="O369" s="14"/>
      <c r="P369" s="14"/>
      <c r="Q369" s="14"/>
      <c r="R369" s="14"/>
      <c r="S369" s="14"/>
      <c r="T369" s="3" t="s">
        <v>322</v>
      </c>
      <c r="U369" s="3" t="str">
        <f>C368</f>
        <v>吴崇泡</v>
      </c>
      <c r="V369" s="25" t="s">
        <v>61</v>
      </c>
      <c r="W369" s="3" t="s">
        <v>34</v>
      </c>
      <c r="X369" s="3"/>
      <c r="Y369" s="25">
        <v>1</v>
      </c>
      <c r="Z369" s="20" t="s">
        <v>38</v>
      </c>
      <c r="AA369" s="25">
        <v>1</v>
      </c>
      <c r="AB369" s="17">
        <v>41.28</v>
      </c>
      <c r="AC369" s="17">
        <v>41.28</v>
      </c>
      <c r="AD369" s="18"/>
    </row>
    <row r="370" spans="1:30" s="19" customFormat="1" ht="36" customHeight="1" x14ac:dyDescent="0.3">
      <c r="A370" s="28"/>
      <c r="B370" s="14"/>
      <c r="C370" s="14"/>
      <c r="D370" s="14"/>
      <c r="E370" s="14"/>
      <c r="F370" s="14"/>
      <c r="G370" s="14"/>
      <c r="H370" s="14"/>
      <c r="I370" s="14"/>
      <c r="J370" s="14"/>
      <c r="K370" s="14"/>
      <c r="L370" s="14"/>
      <c r="M370" s="14"/>
      <c r="N370" s="14"/>
      <c r="O370" s="14"/>
      <c r="P370" s="14"/>
      <c r="Q370" s="14"/>
      <c r="R370" s="14"/>
      <c r="S370" s="14"/>
      <c r="T370" s="3" t="s">
        <v>323</v>
      </c>
      <c r="U370" s="3" t="str">
        <f>C368</f>
        <v>吴崇泡</v>
      </c>
      <c r="V370" s="25" t="s">
        <v>61</v>
      </c>
      <c r="W370" s="3" t="s">
        <v>34</v>
      </c>
      <c r="X370" s="3"/>
      <c r="Y370" s="25">
        <v>2</v>
      </c>
      <c r="Z370" s="16" t="s">
        <v>35</v>
      </c>
      <c r="AA370" s="25">
        <v>1</v>
      </c>
      <c r="AB370" s="17">
        <v>55.74</v>
      </c>
      <c r="AC370" s="17">
        <v>27.87</v>
      </c>
      <c r="AD370" s="18"/>
    </row>
    <row r="371" spans="1:30" s="19" customFormat="1" ht="36" customHeight="1" x14ac:dyDescent="0.3">
      <c r="A371" s="28"/>
      <c r="B371" s="14"/>
      <c r="C371" s="14"/>
      <c r="D371" s="14"/>
      <c r="E371" s="14"/>
      <c r="F371" s="14"/>
      <c r="G371" s="14"/>
      <c r="H371" s="14"/>
      <c r="I371" s="14"/>
      <c r="J371" s="14"/>
      <c r="K371" s="14"/>
      <c r="L371" s="14"/>
      <c r="M371" s="14"/>
      <c r="N371" s="14"/>
      <c r="O371" s="14"/>
      <c r="P371" s="14"/>
      <c r="Q371" s="14"/>
      <c r="R371" s="14"/>
      <c r="S371" s="14"/>
      <c r="T371" s="3" t="s">
        <v>324</v>
      </c>
      <c r="U371" s="3" t="str">
        <f>C368</f>
        <v>吴崇泡</v>
      </c>
      <c r="V371" s="25" t="s">
        <v>82</v>
      </c>
      <c r="W371" s="3" t="s">
        <v>34</v>
      </c>
      <c r="X371" s="3"/>
      <c r="Y371" s="25">
        <v>2</v>
      </c>
      <c r="Z371" s="16" t="s">
        <v>35</v>
      </c>
      <c r="AA371" s="25">
        <v>1</v>
      </c>
      <c r="AB371" s="17">
        <v>62.72</v>
      </c>
      <c r="AC371" s="17">
        <v>31.36</v>
      </c>
      <c r="AD371" s="18"/>
    </row>
    <row r="372" spans="1:30" s="19" customFormat="1" ht="36" customHeight="1" x14ac:dyDescent="0.3">
      <c r="A372" s="28"/>
      <c r="B372" s="14"/>
      <c r="C372" s="14"/>
      <c r="D372" s="14"/>
      <c r="E372" s="14"/>
      <c r="F372" s="14"/>
      <c r="G372" s="14"/>
      <c r="H372" s="14"/>
      <c r="I372" s="14"/>
      <c r="J372" s="14"/>
      <c r="K372" s="14"/>
      <c r="L372" s="14"/>
      <c r="M372" s="14"/>
      <c r="N372" s="14"/>
      <c r="O372" s="14"/>
      <c r="P372" s="14"/>
      <c r="Q372" s="14"/>
      <c r="R372" s="14"/>
      <c r="S372" s="14"/>
      <c r="T372" s="3" t="s">
        <v>325</v>
      </c>
      <c r="U372" s="3" t="str">
        <f>C368</f>
        <v>吴崇泡</v>
      </c>
      <c r="V372" s="25" t="s">
        <v>61</v>
      </c>
      <c r="W372" s="3" t="s">
        <v>34</v>
      </c>
      <c r="X372" s="3"/>
      <c r="Y372" s="25">
        <v>1</v>
      </c>
      <c r="Z372" s="20" t="s">
        <v>38</v>
      </c>
      <c r="AA372" s="25">
        <v>1</v>
      </c>
      <c r="AB372" s="17">
        <v>31.46</v>
      </c>
      <c r="AC372" s="17">
        <v>31.46</v>
      </c>
      <c r="AD372" s="18"/>
    </row>
    <row r="373" spans="1:30" s="19" customFormat="1" ht="39.950000000000003" customHeight="1" x14ac:dyDescent="0.3">
      <c r="A373" s="26">
        <v>236</v>
      </c>
      <c r="B373" s="3">
        <f>[1]基础信息277!D241</f>
        <v>241</v>
      </c>
      <c r="C373" s="3" t="str">
        <f>[1]基础信息277!E241</f>
        <v>张华胜</v>
      </c>
      <c r="D373" s="3" t="str">
        <f>[1]基础信息277!H241</f>
        <v>石件东路99号</v>
      </c>
      <c r="E373" s="3" t="str">
        <f>[1]基础信息277!I241</f>
        <v>00003856</v>
      </c>
      <c r="F373" s="3">
        <f>[1]基础信息277!K241</f>
        <v>80.06</v>
      </c>
      <c r="G373" s="3">
        <f>[1]基础信息277!M241</f>
        <v>40.03</v>
      </c>
      <c r="H373" s="3">
        <f>[1]基础信息277!O241</f>
        <v>1983</v>
      </c>
      <c r="I373" s="3" t="str">
        <f>[1]基础信息277!P241</f>
        <v>砖木</v>
      </c>
      <c r="J373" s="3">
        <f>[1]基础信息277!Q241</f>
        <v>2</v>
      </c>
      <c r="K373" s="3" t="str">
        <f>[1]基础信息277!R241</f>
        <v>1-2</v>
      </c>
      <c r="L373" s="3">
        <f>[1]基础信息277!S241</f>
        <v>1</v>
      </c>
      <c r="M373" s="3" t="str">
        <f>[1]基础信息277!W241</f>
        <v>落地房</v>
      </c>
      <c r="N373" s="3" t="s">
        <v>32</v>
      </c>
      <c r="O373" s="3" t="str">
        <f>[1]基础信息277!X241</f>
        <v>张华胜</v>
      </c>
      <c r="P373" s="3" t="str">
        <f>[1]基础信息277!Y241</f>
        <v>2-2001-2-510</v>
      </c>
      <c r="Q373" s="3" t="str">
        <f>[1]基础信息277!AA241</f>
        <v>集体</v>
      </c>
      <c r="R373" s="3" t="str">
        <f>[1]基础信息277!AB241</f>
        <v>批准拨用</v>
      </c>
      <c r="S373" s="3">
        <f>[1]基础信息277!AC241</f>
        <v>63.3</v>
      </c>
      <c r="T373" s="3" t="str">
        <f>[1]基础信息277!AT241</f>
        <v>F241</v>
      </c>
      <c r="U373" s="3" t="str">
        <f>C373</f>
        <v>张华胜</v>
      </c>
      <c r="V373" s="3" t="str">
        <f>[1]基础信息277!AU241</f>
        <v>砖</v>
      </c>
      <c r="W373" s="3" t="s">
        <v>34</v>
      </c>
      <c r="X373" s="3"/>
      <c r="Y373" s="3">
        <f>[1]基础信息277!AV241</f>
        <v>1</v>
      </c>
      <c r="Z373" s="20" t="s">
        <v>38</v>
      </c>
      <c r="AA373" s="3">
        <f>[1]基础信息277!AW241</f>
        <v>3</v>
      </c>
      <c r="AB373" s="3">
        <f>[1]基础信息277!AX241</f>
        <v>19.989999999999998</v>
      </c>
      <c r="AC373" s="3">
        <f>[1]基础信息277!AY241</f>
        <v>19.989999999999998</v>
      </c>
      <c r="AD373" s="18"/>
    </row>
    <row r="374" spans="1:30" s="19" customFormat="1" ht="39.950000000000003" customHeight="1" x14ac:dyDescent="0.3">
      <c r="A374" s="28">
        <v>237</v>
      </c>
      <c r="B374" s="14">
        <f>[1]基础信息277!D242</f>
        <v>242</v>
      </c>
      <c r="C374" s="14" t="str">
        <f>[1]基础信息277!E242</f>
        <v>郑志平</v>
      </c>
      <c r="D374" s="14" t="str">
        <f>[1]基础信息277!H242</f>
        <v>石件东路100号</v>
      </c>
      <c r="E374" s="14" t="str">
        <f>[1]基础信息277!I242</f>
        <v>00001025</v>
      </c>
      <c r="F374" s="14">
        <f>[1]基础信息277!K242</f>
        <v>84.84</v>
      </c>
      <c r="G374" s="14">
        <f>[1]基础信息277!M242</f>
        <v>42.42</v>
      </c>
      <c r="H374" s="14">
        <f>[1]基础信息277!O242</f>
        <v>1983</v>
      </c>
      <c r="I374" s="14" t="str">
        <f>[1]基础信息277!P242</f>
        <v>砖木</v>
      </c>
      <c r="J374" s="14">
        <f>[1]基础信息277!Q242</f>
        <v>2</v>
      </c>
      <c r="K374" s="14" t="str">
        <f>[1]基础信息277!R242</f>
        <v>1-2</v>
      </c>
      <c r="L374" s="14">
        <f>[1]基础信息277!S242</f>
        <v>1</v>
      </c>
      <c r="M374" s="14" t="str">
        <f>[1]基础信息277!W242</f>
        <v>落地房</v>
      </c>
      <c r="N374" s="14" t="s">
        <v>92</v>
      </c>
      <c r="O374" s="14" t="str">
        <f>[1]基础信息277!X242</f>
        <v>郑志平</v>
      </c>
      <c r="P374" s="14" t="str">
        <f>[1]基础信息277!Y242</f>
        <v>2-2001-2-207</v>
      </c>
      <c r="Q374" s="14" t="str">
        <f>[1]基础信息277!AA242</f>
        <v>集体</v>
      </c>
      <c r="R374" s="14" t="str">
        <f>[1]基础信息277!AB242</f>
        <v>批准拨用</v>
      </c>
      <c r="S374" s="14">
        <f>[1]基础信息277!AC242</f>
        <v>62.3</v>
      </c>
      <c r="T374" s="3" t="s">
        <v>326</v>
      </c>
      <c r="U374" s="3" t="str">
        <f>C374</f>
        <v>郑志平</v>
      </c>
      <c r="V374" s="25" t="s">
        <v>61</v>
      </c>
      <c r="W374" s="3" t="s">
        <v>34</v>
      </c>
      <c r="X374" s="3"/>
      <c r="Y374" s="25">
        <v>2</v>
      </c>
      <c r="Z374" s="16" t="s">
        <v>35</v>
      </c>
      <c r="AA374" s="25">
        <v>1</v>
      </c>
      <c r="AB374" s="17">
        <v>28.04</v>
      </c>
      <c r="AC374" s="17">
        <v>14.02</v>
      </c>
      <c r="AD374" s="18"/>
    </row>
    <row r="375" spans="1:30" s="19" customFormat="1" ht="39.950000000000003" customHeight="1" x14ac:dyDescent="0.3">
      <c r="A375" s="28"/>
      <c r="B375" s="14"/>
      <c r="C375" s="14"/>
      <c r="D375" s="14"/>
      <c r="E375" s="14"/>
      <c r="F375" s="14"/>
      <c r="G375" s="14"/>
      <c r="H375" s="14"/>
      <c r="I375" s="14"/>
      <c r="J375" s="14"/>
      <c r="K375" s="14"/>
      <c r="L375" s="14"/>
      <c r="M375" s="14"/>
      <c r="N375" s="14"/>
      <c r="O375" s="14"/>
      <c r="P375" s="14"/>
      <c r="Q375" s="14"/>
      <c r="R375" s="14"/>
      <c r="S375" s="14"/>
      <c r="T375" s="3" t="s">
        <v>327</v>
      </c>
      <c r="U375" s="3" t="str">
        <f>C374</f>
        <v>郑志平</v>
      </c>
      <c r="V375" s="25" t="s">
        <v>82</v>
      </c>
      <c r="W375" s="3" t="s">
        <v>34</v>
      </c>
      <c r="X375" s="3"/>
      <c r="Y375" s="25">
        <v>1</v>
      </c>
      <c r="Z375" s="20" t="s">
        <v>38</v>
      </c>
      <c r="AA375" s="25">
        <v>1</v>
      </c>
      <c r="AB375" s="17">
        <v>21.5</v>
      </c>
      <c r="AC375" s="17">
        <v>21.5</v>
      </c>
      <c r="AD375" s="18"/>
    </row>
    <row r="376" spans="1:30" s="19" customFormat="1" ht="39.950000000000003" customHeight="1" x14ac:dyDescent="0.3">
      <c r="A376" s="28"/>
      <c r="B376" s="14"/>
      <c r="C376" s="14"/>
      <c r="D376" s="14"/>
      <c r="E376" s="14"/>
      <c r="F376" s="14"/>
      <c r="G376" s="14"/>
      <c r="H376" s="14"/>
      <c r="I376" s="14"/>
      <c r="J376" s="14"/>
      <c r="K376" s="14"/>
      <c r="L376" s="14"/>
      <c r="M376" s="14"/>
      <c r="N376" s="14"/>
      <c r="O376" s="14"/>
      <c r="P376" s="14"/>
      <c r="Q376" s="14"/>
      <c r="R376" s="14"/>
      <c r="S376" s="14"/>
      <c r="T376" s="3" t="s">
        <v>328</v>
      </c>
      <c r="U376" s="3" t="str">
        <f>C374</f>
        <v>郑志平</v>
      </c>
      <c r="V376" s="25" t="s">
        <v>82</v>
      </c>
      <c r="W376" s="3" t="s">
        <v>34</v>
      </c>
      <c r="X376" s="3"/>
      <c r="Y376" s="25">
        <v>1</v>
      </c>
      <c r="Z376" s="20" t="s">
        <v>38</v>
      </c>
      <c r="AA376" s="25">
        <v>1</v>
      </c>
      <c r="AB376" s="17">
        <v>21.25</v>
      </c>
      <c r="AC376" s="17">
        <v>21.25</v>
      </c>
      <c r="AD376" s="18"/>
    </row>
    <row r="377" spans="1:30" s="19" customFormat="1" ht="39.950000000000003" customHeight="1" x14ac:dyDescent="0.3">
      <c r="A377" s="26">
        <v>238</v>
      </c>
      <c r="B377" s="3">
        <f>[1]基础信息277!D243</f>
        <v>258</v>
      </c>
      <c r="C377" s="3" t="str">
        <f>[1]基础信息277!E243</f>
        <v>潘桃敏、谢灵芝</v>
      </c>
      <c r="D377" s="3" t="str">
        <f>[1]基础信息277!H243</f>
        <v>望江路11号B栋</v>
      </c>
      <c r="E377" s="3" t="str">
        <f>[1]基础信息277!I243</f>
        <v>00017813</v>
      </c>
      <c r="F377" s="3">
        <f>[1]基础信息277!K243</f>
        <v>45.62</v>
      </c>
      <c r="G377" s="3">
        <f>[1]基础信息277!M243</f>
        <v>5.81</v>
      </c>
      <c r="H377" s="3">
        <f>[1]基础信息277!O243</f>
        <v>2006</v>
      </c>
      <c r="I377" s="3" t="str">
        <f>[1]基础信息277!P243</f>
        <v>砼</v>
      </c>
      <c r="J377" s="3">
        <f>[1]基础信息277!Q243</f>
        <v>7</v>
      </c>
      <c r="K377" s="3" t="str">
        <f>[1]基础信息277!R243</f>
        <v>1-1</v>
      </c>
      <c r="L377" s="3">
        <f>[1]基础信息277!S243</f>
        <v>1</v>
      </c>
      <c r="M377" s="3" t="str">
        <f>[1]基础信息277!W243</f>
        <v>水平式</v>
      </c>
      <c r="N377" s="3" t="s">
        <v>32</v>
      </c>
      <c r="O377" s="3" t="str">
        <f>[1]基础信息277!X243</f>
        <v>潘桃敏</v>
      </c>
      <c r="P377" s="3" t="str">
        <f>[1]基础信息277!Y243</f>
        <v>2-2009-2-64</v>
      </c>
      <c r="Q377" s="3" t="str">
        <f>[1]基础信息277!AA243</f>
        <v>集体</v>
      </c>
      <c r="R377" s="3" t="str">
        <f>[1]基础信息277!AB243</f>
        <v>批准拨用</v>
      </c>
      <c r="S377" s="3">
        <f>[1]基础信息277!AC243</f>
        <v>5.81</v>
      </c>
      <c r="T377" s="3"/>
      <c r="U377" s="3"/>
      <c r="V377" s="3"/>
      <c r="W377" s="3"/>
      <c r="X377" s="3"/>
      <c r="Y377" s="3"/>
      <c r="Z377" s="3"/>
      <c r="AA377" s="3"/>
      <c r="AB377" s="3"/>
      <c r="AC377" s="3"/>
      <c r="AD377" s="18"/>
    </row>
    <row r="378" spans="1:30" s="19" customFormat="1" ht="39.950000000000003" customHeight="1" x14ac:dyDescent="0.3">
      <c r="A378" s="26">
        <v>239</v>
      </c>
      <c r="B378" s="3">
        <f>[1]基础信息277!D244</f>
        <v>259</v>
      </c>
      <c r="C378" s="3" t="str">
        <f>[1]基础信息277!E244</f>
        <v>潘叶龙、盛月娥</v>
      </c>
      <c r="D378" s="3" t="str">
        <f>[1]基础信息277!H244</f>
        <v>望江路9号</v>
      </c>
      <c r="E378" s="3" t="str">
        <f>[1]基础信息277!I244</f>
        <v>00017799</v>
      </c>
      <c r="F378" s="3">
        <f>[1]基础信息277!K244</f>
        <v>45.62</v>
      </c>
      <c r="G378" s="3">
        <f>[1]基础信息277!M244</f>
        <v>5.81</v>
      </c>
      <c r="H378" s="3">
        <f>[1]基础信息277!O244</f>
        <v>2006</v>
      </c>
      <c r="I378" s="3" t="str">
        <f>[1]基础信息277!P244</f>
        <v>砼</v>
      </c>
      <c r="J378" s="3">
        <f>[1]基础信息277!Q244</f>
        <v>7</v>
      </c>
      <c r="K378" s="3" t="str">
        <f>[1]基础信息277!R244</f>
        <v>1-1</v>
      </c>
      <c r="L378" s="3">
        <f>[1]基础信息277!S244</f>
        <v>1</v>
      </c>
      <c r="M378" s="3" t="str">
        <f>[1]基础信息277!W244</f>
        <v>水平式</v>
      </c>
      <c r="N378" s="3" t="s">
        <v>32</v>
      </c>
      <c r="O378" s="3" t="str">
        <f>[1]基础信息277!X244</f>
        <v>潘叶龙</v>
      </c>
      <c r="P378" s="3" t="str">
        <f>[1]基础信息277!Y244</f>
        <v>2-2009-2-60</v>
      </c>
      <c r="Q378" s="3" t="str">
        <f>[1]基础信息277!AA244</f>
        <v>集体</v>
      </c>
      <c r="R378" s="3" t="str">
        <f>[1]基础信息277!AB244</f>
        <v>批准拨用</v>
      </c>
      <c r="S378" s="3">
        <f>[1]基础信息277!AC244</f>
        <v>5.81</v>
      </c>
      <c r="T378" s="3"/>
      <c r="U378" s="3"/>
      <c r="V378" s="3"/>
      <c r="W378" s="3"/>
      <c r="X378" s="3"/>
      <c r="Y378" s="3"/>
      <c r="Z378" s="3"/>
      <c r="AA378" s="3"/>
      <c r="AB378" s="3"/>
      <c r="AC378" s="3"/>
      <c r="AD378" s="18"/>
    </row>
    <row r="379" spans="1:30" s="19" customFormat="1" ht="39.950000000000003" customHeight="1" x14ac:dyDescent="0.3">
      <c r="A379" s="26">
        <v>240</v>
      </c>
      <c r="B379" s="3">
        <f>[1]基础信息277!D245</f>
        <v>260</v>
      </c>
      <c r="C379" s="3" t="str">
        <f>[1]基础信息277!E245</f>
        <v>郑存林</v>
      </c>
      <c r="D379" s="3" t="str">
        <f>[1]基础信息277!H245</f>
        <v>望江路7号</v>
      </c>
      <c r="E379" s="3" t="str">
        <f>[1]基础信息277!I245</f>
        <v>00017798</v>
      </c>
      <c r="F379" s="3">
        <f>[1]基础信息277!K245</f>
        <v>45.62</v>
      </c>
      <c r="G379" s="3">
        <f>[1]基础信息277!M245</f>
        <v>5.81</v>
      </c>
      <c r="H379" s="3">
        <f>[1]基础信息277!O245</f>
        <v>2006</v>
      </c>
      <c r="I379" s="3" t="str">
        <f>[1]基础信息277!P245</f>
        <v>砼</v>
      </c>
      <c r="J379" s="3">
        <f>[1]基础信息277!Q245</f>
        <v>7</v>
      </c>
      <c r="K379" s="3" t="str">
        <f>[1]基础信息277!R245</f>
        <v>1-1</v>
      </c>
      <c r="L379" s="3">
        <f>[1]基础信息277!S245</f>
        <v>1</v>
      </c>
      <c r="M379" s="3" t="str">
        <f>[1]基础信息277!W245</f>
        <v>水平式</v>
      </c>
      <c r="N379" s="3" t="s">
        <v>32</v>
      </c>
      <c r="O379" s="3" t="str">
        <f>[1]基础信息277!X245</f>
        <v>郑存林</v>
      </c>
      <c r="P379" s="3" t="str">
        <f>[1]基础信息277!Y245</f>
        <v>2-2009-2-65</v>
      </c>
      <c r="Q379" s="3" t="str">
        <f>[1]基础信息277!AA245</f>
        <v>集体</v>
      </c>
      <c r="R379" s="3" t="str">
        <f>[1]基础信息277!AB245</f>
        <v>批准拨用</v>
      </c>
      <c r="S379" s="3">
        <f>[1]基础信息277!AC245</f>
        <v>5.81</v>
      </c>
      <c r="T379" s="3"/>
      <c r="U379" s="3"/>
      <c r="V379" s="3"/>
      <c r="W379" s="3"/>
      <c r="X379" s="3"/>
      <c r="Y379" s="3"/>
      <c r="Z379" s="3"/>
      <c r="AA379" s="3"/>
      <c r="AB379" s="3"/>
      <c r="AC379" s="3"/>
      <c r="AD379" s="18"/>
    </row>
    <row r="380" spans="1:30" s="19" customFormat="1" ht="39.950000000000003" customHeight="1" x14ac:dyDescent="0.3">
      <c r="A380" s="26">
        <v>241</v>
      </c>
      <c r="B380" s="3">
        <f>[1]基础信息277!D246</f>
        <v>261</v>
      </c>
      <c r="C380" s="3" t="str">
        <f>[1]基础信息277!E246</f>
        <v>詹印重、潘冬红</v>
      </c>
      <c r="D380" s="3" t="str">
        <f>[1]基础信息277!H246</f>
        <v>望江路5号</v>
      </c>
      <c r="E380" s="3" t="str">
        <f>[1]基础信息277!I246</f>
        <v>00017797</v>
      </c>
      <c r="F380" s="3">
        <f>[1]基础信息277!K246</f>
        <v>45.62</v>
      </c>
      <c r="G380" s="3">
        <f>[1]基础信息277!M246</f>
        <v>5.81</v>
      </c>
      <c r="H380" s="3">
        <f>[1]基础信息277!O246</f>
        <v>2006</v>
      </c>
      <c r="I380" s="3" t="str">
        <f>[1]基础信息277!P246</f>
        <v>砼</v>
      </c>
      <c r="J380" s="3">
        <f>[1]基础信息277!Q246</f>
        <v>7</v>
      </c>
      <c r="K380" s="3" t="str">
        <f>[1]基础信息277!R246</f>
        <v>1-1</v>
      </c>
      <c r="L380" s="3">
        <f>[1]基础信息277!S246</f>
        <v>1</v>
      </c>
      <c r="M380" s="3" t="str">
        <f>[1]基础信息277!W246</f>
        <v>水平式</v>
      </c>
      <c r="N380" s="3" t="s">
        <v>32</v>
      </c>
      <c r="O380" s="3" t="str">
        <f>[1]基础信息277!X246</f>
        <v>詹印重</v>
      </c>
      <c r="P380" s="3" t="str">
        <f>[1]基础信息277!Y246</f>
        <v>2-2009-2-69</v>
      </c>
      <c r="Q380" s="3" t="str">
        <f>[1]基础信息277!AA246</f>
        <v>集体</v>
      </c>
      <c r="R380" s="3" t="str">
        <f>[1]基础信息277!AB246</f>
        <v>批准拨用</v>
      </c>
      <c r="S380" s="3">
        <f>[1]基础信息277!AC246</f>
        <v>5.81</v>
      </c>
      <c r="T380" s="3"/>
      <c r="U380" s="3"/>
      <c r="V380" s="3"/>
      <c r="W380" s="3"/>
      <c r="X380" s="3"/>
      <c r="Y380" s="3"/>
      <c r="Z380" s="3"/>
      <c r="AA380" s="3"/>
      <c r="AB380" s="3"/>
      <c r="AC380" s="3"/>
      <c r="AD380" s="18"/>
    </row>
    <row r="381" spans="1:30" s="19" customFormat="1" ht="39.950000000000003" customHeight="1" x14ac:dyDescent="0.3">
      <c r="A381" s="26">
        <v>242</v>
      </c>
      <c r="B381" s="3">
        <f>[1]基础信息277!D247</f>
        <v>262</v>
      </c>
      <c r="C381" s="3" t="str">
        <f>[1]基础信息277!E247</f>
        <v>胡海英、潘桃旺</v>
      </c>
      <c r="D381" s="3" t="str">
        <f>[1]基础信息277!H247</f>
        <v>望江路3号</v>
      </c>
      <c r="E381" s="3" t="str">
        <f>[1]基础信息277!I247</f>
        <v>00017796</v>
      </c>
      <c r="F381" s="3">
        <f>[1]基础信息277!K247</f>
        <v>45.62</v>
      </c>
      <c r="G381" s="3">
        <f>[1]基础信息277!M247</f>
        <v>5.81</v>
      </c>
      <c r="H381" s="3">
        <f>[1]基础信息277!O247</f>
        <v>2006</v>
      </c>
      <c r="I381" s="3" t="str">
        <f>[1]基础信息277!P247</f>
        <v>砼</v>
      </c>
      <c r="J381" s="3">
        <f>[1]基础信息277!Q247</f>
        <v>7</v>
      </c>
      <c r="K381" s="3" t="str">
        <f>[1]基础信息277!R247</f>
        <v>1-1</v>
      </c>
      <c r="L381" s="3">
        <f>[1]基础信息277!S247</f>
        <v>1</v>
      </c>
      <c r="M381" s="3" t="str">
        <f>[1]基础信息277!W247</f>
        <v>水平式</v>
      </c>
      <c r="N381" s="3" t="s">
        <v>32</v>
      </c>
      <c r="O381" s="3" t="str">
        <f>[1]基础信息277!X247</f>
        <v>潘桃旺</v>
      </c>
      <c r="P381" s="3" t="str">
        <f>[1]基础信息277!Y247</f>
        <v>2-2009-2-68</v>
      </c>
      <c r="Q381" s="3" t="str">
        <f>[1]基础信息277!AA247</f>
        <v>集体</v>
      </c>
      <c r="R381" s="3" t="str">
        <f>[1]基础信息277!AB247</f>
        <v>批准拨用</v>
      </c>
      <c r="S381" s="3">
        <f>[1]基础信息277!AC247</f>
        <v>5.81</v>
      </c>
      <c r="T381" s="3"/>
      <c r="U381" s="3"/>
      <c r="V381" s="3"/>
      <c r="W381" s="3"/>
      <c r="X381" s="3"/>
      <c r="Y381" s="3"/>
      <c r="Z381" s="3"/>
      <c r="AA381" s="3"/>
      <c r="AB381" s="3"/>
      <c r="AC381" s="3"/>
      <c r="AD381" s="18"/>
    </row>
    <row r="382" spans="1:30" s="19" customFormat="1" ht="39.950000000000003" customHeight="1" x14ac:dyDescent="0.3">
      <c r="A382" s="26">
        <v>243</v>
      </c>
      <c r="B382" s="3">
        <f>[1]基础信息277!D248</f>
        <v>263</v>
      </c>
      <c r="C382" s="3" t="str">
        <f>[1]基础信息277!E248</f>
        <v>沈一环、陈小莲</v>
      </c>
      <c r="D382" s="3" t="str">
        <f>[1]基础信息277!H248</f>
        <v>望江路1号</v>
      </c>
      <c r="E382" s="3" t="str">
        <f>[1]基础信息277!I248</f>
        <v>00017823</v>
      </c>
      <c r="F382" s="3">
        <f>[1]基础信息277!K248</f>
        <v>45.62</v>
      </c>
      <c r="G382" s="3">
        <f>[1]基础信息277!M248</f>
        <v>5.81</v>
      </c>
      <c r="H382" s="3">
        <f>[1]基础信息277!O248</f>
        <v>2006</v>
      </c>
      <c r="I382" s="3" t="str">
        <f>[1]基础信息277!P248</f>
        <v>砼</v>
      </c>
      <c r="J382" s="3">
        <f>[1]基础信息277!Q248</f>
        <v>7</v>
      </c>
      <c r="K382" s="3" t="str">
        <f>[1]基础信息277!R248</f>
        <v>1-1</v>
      </c>
      <c r="L382" s="3">
        <f>[1]基础信息277!S248</f>
        <v>1</v>
      </c>
      <c r="M382" s="3" t="str">
        <f>[1]基础信息277!W248</f>
        <v>水平式</v>
      </c>
      <c r="N382" s="3" t="s">
        <v>32</v>
      </c>
      <c r="O382" s="3" t="str">
        <f>[1]基础信息277!X248</f>
        <v>沈一环、陈小莲</v>
      </c>
      <c r="P382" s="3" t="str">
        <f>[1]基础信息277!Y248</f>
        <v>2-2009-2-67</v>
      </c>
      <c r="Q382" s="3" t="str">
        <f>[1]基础信息277!AA248</f>
        <v>集体</v>
      </c>
      <c r="R382" s="3" t="str">
        <f>[1]基础信息277!AB248</f>
        <v>批准拨用</v>
      </c>
      <c r="S382" s="3">
        <f>[1]基础信息277!AC248</f>
        <v>5.81</v>
      </c>
      <c r="T382" s="3"/>
      <c r="U382" s="3"/>
      <c r="V382" s="3"/>
      <c r="W382" s="3"/>
      <c r="X382" s="3"/>
      <c r="Y382" s="3"/>
      <c r="Z382" s="3"/>
      <c r="AA382" s="3"/>
      <c r="AB382" s="3"/>
      <c r="AC382" s="3"/>
      <c r="AD382" s="18"/>
    </row>
    <row r="383" spans="1:30" s="19" customFormat="1" ht="39.950000000000003" customHeight="1" x14ac:dyDescent="0.3">
      <c r="A383" s="26">
        <v>244</v>
      </c>
      <c r="B383" s="3">
        <f>[1]基础信息277!D249</f>
        <v>264</v>
      </c>
      <c r="C383" s="3" t="str">
        <f>[1]基础信息277!E249</f>
        <v>胡海英、潘桃旺</v>
      </c>
      <c r="D383" s="3" t="str">
        <f>[1]基础信息277!H249</f>
        <v>望江楼B幢202号</v>
      </c>
      <c r="E383" s="3" t="str">
        <f>[1]基础信息277!I249</f>
        <v>00017785</v>
      </c>
      <c r="F383" s="3">
        <f>[1]基础信息277!K249</f>
        <v>168.4</v>
      </c>
      <c r="G383" s="3">
        <f>[1]基础信息277!M249</f>
        <v>21.46</v>
      </c>
      <c r="H383" s="3">
        <f>[1]基础信息277!O249</f>
        <v>2006</v>
      </c>
      <c r="I383" s="3" t="str">
        <f>[1]基础信息277!P249</f>
        <v>砼</v>
      </c>
      <c r="J383" s="3">
        <f>[1]基础信息277!Q249</f>
        <v>7</v>
      </c>
      <c r="K383" s="3" t="str">
        <f>[1]基础信息277!R249</f>
        <v>2-2</v>
      </c>
      <c r="L383" s="3">
        <f>[1]基础信息277!S249</f>
        <v>1</v>
      </c>
      <c r="M383" s="3" t="str">
        <f>[1]基础信息277!W249</f>
        <v>水平式</v>
      </c>
      <c r="N383" s="3" t="s">
        <v>32</v>
      </c>
      <c r="O383" s="3" t="str">
        <f>[1]基础信息277!X249</f>
        <v>潘桃旺</v>
      </c>
      <c r="P383" s="3" t="str">
        <f>[1]基础信息277!Y249</f>
        <v>2-2009-2-66</v>
      </c>
      <c r="Q383" s="3" t="str">
        <f>[1]基础信息277!AA249</f>
        <v>集体</v>
      </c>
      <c r="R383" s="3" t="str">
        <f>[1]基础信息277!AB249</f>
        <v>批准拨用</v>
      </c>
      <c r="S383" s="3">
        <f>[1]基础信息277!AC249</f>
        <v>21.46</v>
      </c>
      <c r="T383" s="3"/>
      <c r="U383" s="3"/>
      <c r="V383" s="3"/>
      <c r="W383" s="3"/>
      <c r="X383" s="3"/>
      <c r="Y383" s="3"/>
      <c r="Z383" s="3"/>
      <c r="AA383" s="3"/>
      <c r="AB383" s="3"/>
      <c r="AC383" s="3"/>
      <c r="AD383" s="18"/>
    </row>
    <row r="384" spans="1:30" s="19" customFormat="1" ht="39.950000000000003" customHeight="1" x14ac:dyDescent="0.3">
      <c r="A384" s="26">
        <v>245</v>
      </c>
      <c r="B384" s="3">
        <f>[1]基础信息277!D250</f>
        <v>265</v>
      </c>
      <c r="C384" s="3" t="str">
        <f>[1]基础信息277!E250</f>
        <v>潘桃敏、谢灵芝</v>
      </c>
      <c r="D384" s="3" t="str">
        <f>[1]基础信息277!H250</f>
        <v>望江楼B幢201号</v>
      </c>
      <c r="E384" s="3" t="str">
        <f>[1]基础信息277!I250</f>
        <v>00017794</v>
      </c>
      <c r="F384" s="3">
        <f>[1]基础信息277!K250</f>
        <v>168.4</v>
      </c>
      <c r="G384" s="3">
        <f>[1]基础信息277!M250</f>
        <v>21.46</v>
      </c>
      <c r="H384" s="3">
        <f>[1]基础信息277!O250</f>
        <v>2006</v>
      </c>
      <c r="I384" s="3" t="str">
        <f>[1]基础信息277!P250</f>
        <v>砼</v>
      </c>
      <c r="J384" s="3">
        <f>[1]基础信息277!Q250</f>
        <v>7</v>
      </c>
      <c r="K384" s="3" t="str">
        <f>[1]基础信息277!R250</f>
        <v>2-2</v>
      </c>
      <c r="L384" s="3">
        <f>[1]基础信息277!S250</f>
        <v>1</v>
      </c>
      <c r="M384" s="3" t="str">
        <f>[1]基础信息277!W250</f>
        <v>水平式</v>
      </c>
      <c r="N384" s="3" t="s">
        <v>32</v>
      </c>
      <c r="O384" s="3" t="str">
        <f>[1]基础信息277!X250</f>
        <v>潘桃敏</v>
      </c>
      <c r="P384" s="3" t="str">
        <f>[1]基础信息277!Y250</f>
        <v>2-2009-2-57</v>
      </c>
      <c r="Q384" s="3" t="str">
        <f>[1]基础信息277!AA250</f>
        <v>集体</v>
      </c>
      <c r="R384" s="3" t="str">
        <f>[1]基础信息277!AB250</f>
        <v>批准拨用</v>
      </c>
      <c r="S384" s="3">
        <f>[1]基础信息277!AC250</f>
        <v>21.46</v>
      </c>
      <c r="T384" s="3"/>
      <c r="U384" s="3"/>
      <c r="V384" s="3"/>
      <c r="W384" s="3"/>
      <c r="X384" s="3"/>
      <c r="Y384" s="3"/>
      <c r="Z384" s="3"/>
      <c r="AA384" s="3"/>
      <c r="AB384" s="3"/>
      <c r="AC384" s="3"/>
      <c r="AD384" s="18"/>
    </row>
    <row r="385" spans="1:30" s="19" customFormat="1" ht="39.950000000000003" customHeight="1" x14ac:dyDescent="0.3">
      <c r="A385" s="26">
        <v>246</v>
      </c>
      <c r="B385" s="3">
        <f>[1]基础信息277!D251</f>
        <v>266</v>
      </c>
      <c r="C385" s="3" t="str">
        <f>[1]基础信息277!E251</f>
        <v>潘桃敏、谢灵芝</v>
      </c>
      <c r="D385" s="3" t="str">
        <f>[1]基础信息277!H251</f>
        <v>望江楼B幢302号</v>
      </c>
      <c r="E385" s="3" t="str">
        <f>[1]基础信息277!I251</f>
        <v>00017786</v>
      </c>
      <c r="F385" s="3">
        <f>[1]基础信息277!K251</f>
        <v>168.4</v>
      </c>
      <c r="G385" s="3">
        <f>[1]基础信息277!M251</f>
        <v>21.46</v>
      </c>
      <c r="H385" s="3">
        <f>[1]基础信息277!O251</f>
        <v>2006</v>
      </c>
      <c r="I385" s="3" t="str">
        <f>[1]基础信息277!P251</f>
        <v>砼</v>
      </c>
      <c r="J385" s="3">
        <f>[1]基础信息277!Q251</f>
        <v>7</v>
      </c>
      <c r="K385" s="3" t="str">
        <f>[1]基础信息277!R251</f>
        <v>3-3</v>
      </c>
      <c r="L385" s="3">
        <f>[1]基础信息277!S251</f>
        <v>1</v>
      </c>
      <c r="M385" s="3" t="str">
        <f>[1]基础信息277!W251</f>
        <v>水平式</v>
      </c>
      <c r="N385" s="3" t="s">
        <v>32</v>
      </c>
      <c r="O385" s="3" t="str">
        <f>[1]基础信息277!X251</f>
        <v>潘桃敏</v>
      </c>
      <c r="P385" s="3" t="str">
        <f>[1]基础信息277!Y251</f>
        <v>2-2009-2-63</v>
      </c>
      <c r="Q385" s="3" t="str">
        <f>[1]基础信息277!AA251</f>
        <v>集体</v>
      </c>
      <c r="R385" s="3" t="str">
        <f>[1]基础信息277!AB251</f>
        <v>批准拨用</v>
      </c>
      <c r="S385" s="3">
        <f>[1]基础信息277!AC251</f>
        <v>21.46</v>
      </c>
      <c r="T385" s="3"/>
      <c r="U385" s="3"/>
      <c r="V385" s="3"/>
      <c r="W385" s="3"/>
      <c r="X385" s="3"/>
      <c r="Y385" s="3"/>
      <c r="Z385" s="3"/>
      <c r="AA385" s="3"/>
      <c r="AB385" s="3"/>
      <c r="AC385" s="3"/>
      <c r="AD385" s="18"/>
    </row>
    <row r="386" spans="1:30" s="19" customFormat="1" ht="39.950000000000003" customHeight="1" x14ac:dyDescent="0.3">
      <c r="A386" s="26">
        <v>247</v>
      </c>
      <c r="B386" s="3">
        <f>[1]基础信息277!D252</f>
        <v>267</v>
      </c>
      <c r="C386" s="3" t="str">
        <f>[1]基础信息277!E252</f>
        <v>沈一环、陈小莲</v>
      </c>
      <c r="D386" s="3" t="str">
        <f>[1]基础信息277!H252</f>
        <v>望江楼B幢301号</v>
      </c>
      <c r="E386" s="3" t="str">
        <f>[1]基础信息277!I252</f>
        <v>00017793</v>
      </c>
      <c r="F386" s="3">
        <f>[1]基础信息277!K252</f>
        <v>168.4</v>
      </c>
      <c r="G386" s="3">
        <f>[1]基础信息277!M252</f>
        <v>21.46</v>
      </c>
      <c r="H386" s="3">
        <f>[1]基础信息277!O252</f>
        <v>2006</v>
      </c>
      <c r="I386" s="3" t="str">
        <f>[1]基础信息277!P252</f>
        <v>砼</v>
      </c>
      <c r="J386" s="3">
        <f>[1]基础信息277!Q252</f>
        <v>7</v>
      </c>
      <c r="K386" s="3" t="str">
        <f>[1]基础信息277!R252</f>
        <v>3-3</v>
      </c>
      <c r="L386" s="3">
        <f>[1]基础信息277!S252</f>
        <v>1</v>
      </c>
      <c r="M386" s="3" t="str">
        <f>[1]基础信息277!W252</f>
        <v>水平式</v>
      </c>
      <c r="N386" s="3" t="s">
        <v>32</v>
      </c>
      <c r="O386" s="3" t="str">
        <f>[1]基础信息277!X252</f>
        <v>沈一环、陈小莲</v>
      </c>
      <c r="P386" s="3" t="str">
        <f>[1]基础信息277!Y252</f>
        <v>2-2009-2-61</v>
      </c>
      <c r="Q386" s="3" t="str">
        <f>[1]基础信息277!AA252</f>
        <v>集体</v>
      </c>
      <c r="R386" s="3" t="str">
        <f>[1]基础信息277!AB252</f>
        <v>批准拨用</v>
      </c>
      <c r="S386" s="3">
        <f>[1]基础信息277!AC252</f>
        <v>21.46</v>
      </c>
      <c r="T386" s="3"/>
      <c r="U386" s="3"/>
      <c r="V386" s="3"/>
      <c r="W386" s="3"/>
      <c r="X386" s="3"/>
      <c r="Y386" s="3"/>
      <c r="Z386" s="3"/>
      <c r="AA386" s="3"/>
      <c r="AB386" s="3"/>
      <c r="AC386" s="3"/>
      <c r="AD386" s="18"/>
    </row>
    <row r="387" spans="1:30" s="19" customFormat="1" ht="39.950000000000003" customHeight="1" x14ac:dyDescent="0.3">
      <c r="A387" s="26">
        <v>248</v>
      </c>
      <c r="B387" s="3">
        <f>[1]基础信息277!D253</f>
        <v>268</v>
      </c>
      <c r="C387" s="3" t="str">
        <f>[1]基础信息277!E253</f>
        <v>郑存林</v>
      </c>
      <c r="D387" s="3" t="str">
        <f>[1]基础信息277!H253</f>
        <v>望江楼B幢402号</v>
      </c>
      <c r="E387" s="3" t="str">
        <f>[1]基础信息277!I253</f>
        <v>00017787</v>
      </c>
      <c r="F387" s="3">
        <f>[1]基础信息277!K253</f>
        <v>168.4</v>
      </c>
      <c r="G387" s="3">
        <f>[1]基础信息277!M253</f>
        <v>21.46</v>
      </c>
      <c r="H387" s="3">
        <f>[1]基础信息277!O253</f>
        <v>2006</v>
      </c>
      <c r="I387" s="3" t="str">
        <f>[1]基础信息277!P253</f>
        <v>砼</v>
      </c>
      <c r="J387" s="3">
        <f>[1]基础信息277!Q253</f>
        <v>7</v>
      </c>
      <c r="K387" s="3" t="str">
        <f>[1]基础信息277!R253</f>
        <v>4-4</v>
      </c>
      <c r="L387" s="3">
        <f>[1]基础信息277!S253</f>
        <v>1</v>
      </c>
      <c r="M387" s="3" t="str">
        <f>[1]基础信息277!W253</f>
        <v>水平式</v>
      </c>
      <c r="N387" s="3" t="s">
        <v>32</v>
      </c>
      <c r="O387" s="3" t="str">
        <f>[1]基础信息277!X253</f>
        <v>郑存林</v>
      </c>
      <c r="P387" s="3" t="str">
        <f>[1]基础信息277!Y253</f>
        <v>2-2009-2-74</v>
      </c>
      <c r="Q387" s="3" t="str">
        <f>[1]基础信息277!AA253</f>
        <v>集体</v>
      </c>
      <c r="R387" s="3" t="str">
        <f>[1]基础信息277!AB253</f>
        <v>批准拨用</v>
      </c>
      <c r="S387" s="3">
        <f>[1]基础信息277!AC253</f>
        <v>21.46</v>
      </c>
      <c r="T387" s="3"/>
      <c r="U387" s="3"/>
      <c r="V387" s="3"/>
      <c r="W387" s="3"/>
      <c r="X387" s="3"/>
      <c r="Y387" s="3"/>
      <c r="Z387" s="3"/>
      <c r="AA387" s="3"/>
      <c r="AB387" s="3"/>
      <c r="AC387" s="3"/>
      <c r="AD387" s="18"/>
    </row>
    <row r="388" spans="1:30" s="19" customFormat="1" ht="39.950000000000003" customHeight="1" x14ac:dyDescent="0.3">
      <c r="A388" s="26">
        <v>249</v>
      </c>
      <c r="B388" s="3">
        <f>[1]基础信息277!D254</f>
        <v>269</v>
      </c>
      <c r="C388" s="3" t="str">
        <f>[1]基础信息277!E254</f>
        <v>詹印重、潘冬红</v>
      </c>
      <c r="D388" s="3" t="str">
        <f>[1]基础信息277!H254</f>
        <v>望江楼B幢401号</v>
      </c>
      <c r="E388" s="3" t="str">
        <f>[1]基础信息277!I254</f>
        <v>00017792</v>
      </c>
      <c r="F388" s="3">
        <f>[1]基础信息277!K254</f>
        <v>168.4</v>
      </c>
      <c r="G388" s="3">
        <f>[1]基础信息277!M254</f>
        <v>21.46</v>
      </c>
      <c r="H388" s="3">
        <f>[1]基础信息277!O254</f>
        <v>2006</v>
      </c>
      <c r="I388" s="3" t="str">
        <f>[1]基础信息277!P254</f>
        <v>砼</v>
      </c>
      <c r="J388" s="3">
        <f>[1]基础信息277!Q254</f>
        <v>7</v>
      </c>
      <c r="K388" s="3" t="str">
        <f>[1]基础信息277!R254</f>
        <v>4-4</v>
      </c>
      <c r="L388" s="3">
        <f>[1]基础信息277!S254</f>
        <v>1</v>
      </c>
      <c r="M388" s="3" t="str">
        <f>[1]基础信息277!W254</f>
        <v>水平式</v>
      </c>
      <c r="N388" s="3" t="s">
        <v>32</v>
      </c>
      <c r="O388" s="3" t="str">
        <f>[1]基础信息277!X254</f>
        <v>詹印重、潘冬红</v>
      </c>
      <c r="P388" s="3" t="str">
        <f>[1]基础信息277!Y254</f>
        <v>2-2009-2-71</v>
      </c>
      <c r="Q388" s="3" t="str">
        <f>[1]基础信息277!AA254</f>
        <v>集体</v>
      </c>
      <c r="R388" s="3" t="str">
        <f>[1]基础信息277!AB254</f>
        <v>批准拨用</v>
      </c>
      <c r="S388" s="3">
        <f>[1]基础信息277!AC254</f>
        <v>21.46</v>
      </c>
      <c r="T388" s="3"/>
      <c r="U388" s="3"/>
      <c r="V388" s="3"/>
      <c r="W388" s="3"/>
      <c r="X388" s="3"/>
      <c r="Y388" s="3"/>
      <c r="Z388" s="3"/>
      <c r="AA388" s="3"/>
      <c r="AB388" s="3"/>
      <c r="AC388" s="3"/>
      <c r="AD388" s="18"/>
    </row>
    <row r="389" spans="1:30" s="19" customFormat="1" ht="39.950000000000003" customHeight="1" x14ac:dyDescent="0.3">
      <c r="A389" s="26">
        <v>250</v>
      </c>
      <c r="B389" s="3">
        <f>[1]基础信息277!D255</f>
        <v>270</v>
      </c>
      <c r="C389" s="3" t="str">
        <f>[1]基础信息277!E255</f>
        <v>潘叶龙、盛月娥</v>
      </c>
      <c r="D389" s="3" t="str">
        <f>[1]基础信息277!H255</f>
        <v>望江楼B幢502号</v>
      </c>
      <c r="E389" s="3" t="str">
        <f>[1]基础信息277!I255</f>
        <v>00017788</v>
      </c>
      <c r="F389" s="3">
        <f>[1]基础信息277!K255</f>
        <v>168.4</v>
      </c>
      <c r="G389" s="3">
        <f>[1]基础信息277!M255</f>
        <v>21.46</v>
      </c>
      <c r="H389" s="3">
        <f>[1]基础信息277!O255</f>
        <v>2006</v>
      </c>
      <c r="I389" s="3" t="str">
        <f>[1]基础信息277!P255</f>
        <v>砼</v>
      </c>
      <c r="J389" s="3">
        <f>[1]基础信息277!Q255</f>
        <v>7</v>
      </c>
      <c r="K389" s="3" t="str">
        <f>[1]基础信息277!R255</f>
        <v>5-5</v>
      </c>
      <c r="L389" s="3">
        <f>[1]基础信息277!S255</f>
        <v>1</v>
      </c>
      <c r="M389" s="3" t="str">
        <f>[1]基础信息277!W255</f>
        <v>水平式</v>
      </c>
      <c r="N389" s="3" t="s">
        <v>32</v>
      </c>
      <c r="O389" s="3" t="str">
        <f>[1]基础信息277!X255</f>
        <v>潘叶龙</v>
      </c>
      <c r="P389" s="3" t="str">
        <f>[1]基础信息277!Y255</f>
        <v>2-2009-2-59</v>
      </c>
      <c r="Q389" s="3" t="str">
        <f>[1]基础信息277!AA255</f>
        <v>集体</v>
      </c>
      <c r="R389" s="3" t="str">
        <f>[1]基础信息277!AB255</f>
        <v>批准拨用</v>
      </c>
      <c r="S389" s="3">
        <f>[1]基础信息277!AC255</f>
        <v>21.46</v>
      </c>
      <c r="T389" s="3"/>
      <c r="U389" s="3"/>
      <c r="V389" s="3"/>
      <c r="W389" s="3"/>
      <c r="X389" s="3"/>
      <c r="Y389" s="3"/>
      <c r="Z389" s="3"/>
      <c r="AA389" s="3"/>
      <c r="AB389" s="3"/>
      <c r="AC389" s="3"/>
      <c r="AD389" s="18"/>
    </row>
    <row r="390" spans="1:30" s="19" customFormat="1" ht="39.950000000000003" customHeight="1" x14ac:dyDescent="0.3">
      <c r="A390" s="26">
        <v>261</v>
      </c>
      <c r="B390" s="3">
        <f>[1]基础信息277!D256</f>
        <v>271</v>
      </c>
      <c r="C390" s="3" t="str">
        <f>[1]基础信息277!E256</f>
        <v>胡海英、潘桃旺</v>
      </c>
      <c r="D390" s="3" t="str">
        <f>[1]基础信息277!H256</f>
        <v>望江楼B幢501号</v>
      </c>
      <c r="E390" s="3" t="str">
        <f>[1]基础信息277!I256</f>
        <v>00017791</v>
      </c>
      <c r="F390" s="3">
        <f>[1]基础信息277!K256</f>
        <v>168.4</v>
      </c>
      <c r="G390" s="3">
        <f>[1]基础信息277!M256</f>
        <v>21.46</v>
      </c>
      <c r="H390" s="3">
        <f>[1]基础信息277!O256</f>
        <v>2006</v>
      </c>
      <c r="I390" s="3" t="str">
        <f>[1]基础信息277!P256</f>
        <v>砼</v>
      </c>
      <c r="J390" s="3">
        <f>[1]基础信息277!Q256</f>
        <v>7</v>
      </c>
      <c r="K390" s="3" t="str">
        <f>[1]基础信息277!R256</f>
        <v>5-5</v>
      </c>
      <c r="L390" s="3">
        <f>[1]基础信息277!S256</f>
        <v>1</v>
      </c>
      <c r="M390" s="3" t="str">
        <f>[1]基础信息277!W256</f>
        <v>水平式</v>
      </c>
      <c r="N390" s="3" t="s">
        <v>32</v>
      </c>
      <c r="O390" s="3" t="str">
        <f>[1]基础信息277!X256</f>
        <v>潘桃旺</v>
      </c>
      <c r="P390" s="3" t="str">
        <f>[1]基础信息277!Y256</f>
        <v>2-2009-2-70</v>
      </c>
      <c r="Q390" s="3" t="str">
        <f>[1]基础信息277!AA256</f>
        <v>集体</v>
      </c>
      <c r="R390" s="3" t="str">
        <f>[1]基础信息277!AB256</f>
        <v>批准拨用</v>
      </c>
      <c r="S390" s="3">
        <f>[1]基础信息277!AC256</f>
        <v>21.46</v>
      </c>
      <c r="T390" s="3"/>
      <c r="U390" s="3"/>
      <c r="V390" s="3"/>
      <c r="W390" s="3"/>
      <c r="X390" s="3"/>
      <c r="Y390" s="3"/>
      <c r="Z390" s="3"/>
      <c r="AA390" s="3"/>
      <c r="AB390" s="3"/>
      <c r="AC390" s="3"/>
      <c r="AD390" s="18"/>
    </row>
    <row r="391" spans="1:30" s="19" customFormat="1" ht="39.950000000000003" customHeight="1" x14ac:dyDescent="0.3">
      <c r="A391" s="26">
        <v>252</v>
      </c>
      <c r="B391" s="3">
        <f>[1]基础信息277!D257</f>
        <v>272</v>
      </c>
      <c r="C391" s="3" t="str">
        <f>[1]基础信息277!E257</f>
        <v>潘叶龙、盛月娥</v>
      </c>
      <c r="D391" s="3" t="str">
        <f>[1]基础信息277!H257</f>
        <v>望江楼B幢602号</v>
      </c>
      <c r="E391" s="3" t="str">
        <f>[1]基础信息277!I257</f>
        <v>00017789</v>
      </c>
      <c r="F391" s="3">
        <f>[1]基础信息277!K257</f>
        <v>168.4</v>
      </c>
      <c r="G391" s="3">
        <f>[1]基础信息277!M257</f>
        <v>21.46</v>
      </c>
      <c r="H391" s="3">
        <f>[1]基础信息277!O257</f>
        <v>2006</v>
      </c>
      <c r="I391" s="3" t="str">
        <f>[1]基础信息277!P257</f>
        <v>砼</v>
      </c>
      <c r="J391" s="3">
        <f>[1]基础信息277!Q257</f>
        <v>7</v>
      </c>
      <c r="K391" s="3" t="str">
        <f>[1]基础信息277!R257</f>
        <v>6-6</v>
      </c>
      <c r="L391" s="3">
        <f>[1]基础信息277!S257</f>
        <v>1</v>
      </c>
      <c r="M391" s="3" t="str">
        <f>[1]基础信息277!W257</f>
        <v>水平式</v>
      </c>
      <c r="N391" s="3" t="s">
        <v>32</v>
      </c>
      <c r="O391" s="3" t="str">
        <f>[1]基础信息277!X257</f>
        <v>潘叶龙</v>
      </c>
      <c r="P391" s="3" t="str">
        <f>[1]基础信息277!Y257</f>
        <v>2-2009-2-62</v>
      </c>
      <c r="Q391" s="3" t="str">
        <f>[1]基础信息277!AA257</f>
        <v>集体</v>
      </c>
      <c r="R391" s="3" t="str">
        <f>[1]基础信息277!AB257</f>
        <v>批准拨用</v>
      </c>
      <c r="S391" s="3">
        <f>[1]基础信息277!AC257</f>
        <v>21.46</v>
      </c>
      <c r="T391" s="3"/>
      <c r="U391" s="3"/>
      <c r="V391" s="3"/>
      <c r="W391" s="3"/>
      <c r="X391" s="3"/>
      <c r="Y391" s="3"/>
      <c r="Z391" s="3"/>
      <c r="AA391" s="3"/>
      <c r="AB391" s="3"/>
      <c r="AC391" s="3"/>
      <c r="AD391" s="18"/>
    </row>
    <row r="392" spans="1:30" s="19" customFormat="1" ht="42" customHeight="1" x14ac:dyDescent="0.3">
      <c r="A392" s="26">
        <v>253</v>
      </c>
      <c r="B392" s="3">
        <f>[1]基础信息277!D258</f>
        <v>273</v>
      </c>
      <c r="C392" s="3" t="str">
        <f>[1]基础信息277!E258</f>
        <v>朱利华</v>
      </c>
      <c r="D392" s="3" t="str">
        <f>[1]基础信息277!H258</f>
        <v>望江楼B幢601号</v>
      </c>
      <c r="E392" s="3" t="str">
        <f>[1]基础信息277!I258</f>
        <v>浙（2018）瑞安市不动产权第0045649号</v>
      </c>
      <c r="F392" s="3">
        <f>[1]基础信息277!K258</f>
        <v>168.4</v>
      </c>
      <c r="G392" s="3">
        <f>[1]基础信息277!M258</f>
        <v>21.46</v>
      </c>
      <c r="H392" s="3">
        <f>[1]基础信息277!O258</f>
        <v>2006</v>
      </c>
      <c r="I392" s="3" t="str">
        <f>[1]基础信息277!P258</f>
        <v>砼</v>
      </c>
      <c r="J392" s="3">
        <f>[1]基础信息277!Q258</f>
        <v>7</v>
      </c>
      <c r="K392" s="3" t="str">
        <f>[1]基础信息277!R258</f>
        <v>6-6</v>
      </c>
      <c r="L392" s="3">
        <f>[1]基础信息277!S258</f>
        <v>1</v>
      </c>
      <c r="M392" s="3" t="str">
        <f>[1]基础信息277!W258</f>
        <v>水平式</v>
      </c>
      <c r="N392" s="3" t="s">
        <v>32</v>
      </c>
      <c r="O392" s="3" t="str">
        <f>[1]基础信息277!X258</f>
        <v>朱利华</v>
      </c>
      <c r="P392" s="3" t="str">
        <f>[1]基础信息277!Y258</f>
        <v>浙（2018）瑞安市不动产权第0045649号</v>
      </c>
      <c r="Q392" s="3" t="str">
        <f>[1]基础信息277!AA258</f>
        <v>集体</v>
      </c>
      <c r="R392" s="3" t="str">
        <f>[1]基础信息277!AB258</f>
        <v>批准拨用</v>
      </c>
      <c r="S392" s="3">
        <f>[1]基础信息277!AC258</f>
        <v>21.46</v>
      </c>
      <c r="T392" s="3"/>
      <c r="U392" s="3"/>
      <c r="V392" s="3"/>
      <c r="W392" s="3"/>
      <c r="X392" s="3"/>
      <c r="Y392" s="3"/>
      <c r="Z392" s="3"/>
      <c r="AA392" s="3"/>
      <c r="AB392" s="3"/>
      <c r="AC392" s="3"/>
      <c r="AD392" s="18"/>
    </row>
    <row r="393" spans="1:30" s="19" customFormat="1" ht="39.950000000000003" customHeight="1" x14ac:dyDescent="0.3">
      <c r="A393" s="26">
        <v>254</v>
      </c>
      <c r="B393" s="3">
        <f>[1]基础信息277!D259</f>
        <v>274</v>
      </c>
      <c r="C393" s="3" t="str">
        <f>[1]基础信息277!E259</f>
        <v>郑存林</v>
      </c>
      <c r="D393" s="3" t="str">
        <f>[1]基础信息277!H259</f>
        <v>望江楼B幢702号</v>
      </c>
      <c r="E393" s="3" t="str">
        <f>[1]基础信息277!I259</f>
        <v>00017795</v>
      </c>
      <c r="F393" s="3">
        <f>[1]基础信息277!K259</f>
        <v>146.47</v>
      </c>
      <c r="G393" s="3">
        <f>[1]基础信息277!M259</f>
        <v>18.670000000000002</v>
      </c>
      <c r="H393" s="3">
        <f>[1]基础信息277!O259</f>
        <v>2006</v>
      </c>
      <c r="I393" s="3" t="str">
        <f>[1]基础信息277!P259</f>
        <v>砼</v>
      </c>
      <c r="J393" s="3">
        <f>[1]基础信息277!Q259</f>
        <v>7</v>
      </c>
      <c r="K393" s="3" t="str">
        <f>[1]基础信息277!R259</f>
        <v>7-7</v>
      </c>
      <c r="L393" s="3">
        <f>[1]基础信息277!S259</f>
        <v>1</v>
      </c>
      <c r="M393" s="3" t="str">
        <f>[1]基础信息277!W259</f>
        <v>水平式</v>
      </c>
      <c r="N393" s="3" t="s">
        <v>32</v>
      </c>
      <c r="O393" s="3" t="str">
        <f>[1]基础信息277!X259</f>
        <v>郑存林</v>
      </c>
      <c r="P393" s="3" t="str">
        <f>[1]基础信息277!Y259</f>
        <v>2-2009-2-73</v>
      </c>
      <c r="Q393" s="3" t="str">
        <f>[1]基础信息277!AA259</f>
        <v>集体</v>
      </c>
      <c r="R393" s="3" t="str">
        <f>[1]基础信息277!AB259</f>
        <v>批准拨用</v>
      </c>
      <c r="S393" s="3">
        <f>[1]基础信息277!AC259</f>
        <v>18.670000000000002</v>
      </c>
      <c r="T393" s="3"/>
      <c r="U393" s="3"/>
      <c r="V393" s="3"/>
      <c r="W393" s="3"/>
      <c r="X393" s="3"/>
      <c r="Y393" s="3"/>
      <c r="Z393" s="3"/>
      <c r="AA393" s="3"/>
      <c r="AB393" s="3"/>
      <c r="AC393" s="3"/>
      <c r="AD393" s="18"/>
    </row>
    <row r="394" spans="1:30" s="19" customFormat="1" ht="39.950000000000003" customHeight="1" x14ac:dyDescent="0.3">
      <c r="A394" s="26">
        <v>255</v>
      </c>
      <c r="B394" s="3">
        <f>[1]基础信息277!D260</f>
        <v>275</v>
      </c>
      <c r="C394" s="3" t="str">
        <f>[1]基础信息277!E260</f>
        <v>詹印重、潘冬红</v>
      </c>
      <c r="D394" s="3" t="str">
        <f>[1]基础信息277!H260</f>
        <v>望江楼B幢701号</v>
      </c>
      <c r="E394" s="3" t="str">
        <f>[1]基础信息277!I260</f>
        <v>00017888</v>
      </c>
      <c r="F394" s="3">
        <f>[1]基础信息277!K260</f>
        <v>146.47</v>
      </c>
      <c r="G394" s="3">
        <f>[1]基础信息277!M260</f>
        <v>18.670000000000002</v>
      </c>
      <c r="H394" s="3">
        <f>[1]基础信息277!O260</f>
        <v>2006</v>
      </c>
      <c r="I394" s="3" t="str">
        <f>[1]基础信息277!P260</f>
        <v>砼</v>
      </c>
      <c r="J394" s="3">
        <f>[1]基础信息277!Q260</f>
        <v>7</v>
      </c>
      <c r="K394" s="3" t="str">
        <f>[1]基础信息277!R260</f>
        <v>1-7</v>
      </c>
      <c r="L394" s="3">
        <f>[1]基础信息277!S260</f>
        <v>1</v>
      </c>
      <c r="M394" s="3" t="str">
        <f>[1]基础信息277!W260</f>
        <v>水平式</v>
      </c>
      <c r="N394" s="3" t="s">
        <v>32</v>
      </c>
      <c r="O394" s="3" t="str">
        <f>[1]基础信息277!X260</f>
        <v>詹印重</v>
      </c>
      <c r="P394" s="3" t="str">
        <f>[1]基础信息277!Y260</f>
        <v>2-2009-2-72</v>
      </c>
      <c r="Q394" s="3" t="str">
        <f>[1]基础信息277!AA260</f>
        <v>集体</v>
      </c>
      <c r="R394" s="3" t="str">
        <f>[1]基础信息277!AB260</f>
        <v>批准拨用</v>
      </c>
      <c r="S394" s="3">
        <f>[1]基础信息277!AC260</f>
        <v>18.670000000000002</v>
      </c>
      <c r="T394" s="3"/>
      <c r="U394" s="3"/>
      <c r="V394" s="3"/>
      <c r="W394" s="3"/>
      <c r="X394" s="3"/>
      <c r="Y394" s="3"/>
      <c r="Z394" s="3"/>
      <c r="AA394" s="3"/>
      <c r="AB394" s="3"/>
      <c r="AC394" s="3"/>
      <c r="AD394" s="18"/>
    </row>
    <row r="395" spans="1:30" s="19" customFormat="1" ht="62.25" customHeight="1" x14ac:dyDescent="0.3">
      <c r="A395" s="26">
        <v>256</v>
      </c>
      <c r="B395" s="3">
        <f>[1]基础信息277!D261</f>
        <v>276</v>
      </c>
      <c r="C395" s="3" t="s">
        <v>329</v>
      </c>
      <c r="D395" s="3" t="str">
        <f>[1]基础信息277!H261</f>
        <v>望江楼2号、18号</v>
      </c>
      <c r="E395" s="3"/>
      <c r="F395" s="3"/>
      <c r="G395" s="3"/>
      <c r="H395" s="3"/>
      <c r="I395" s="3"/>
      <c r="J395" s="3"/>
      <c r="K395" s="3"/>
      <c r="L395" s="3"/>
      <c r="M395" s="3"/>
      <c r="N395" s="3"/>
      <c r="O395" s="3"/>
      <c r="P395" s="3"/>
      <c r="Q395" s="3"/>
      <c r="R395" s="3"/>
      <c r="S395" s="3"/>
      <c r="T395" s="3">
        <v>276</v>
      </c>
      <c r="U395" s="3" t="s">
        <v>329</v>
      </c>
      <c r="V395" s="3" t="s">
        <v>330</v>
      </c>
      <c r="W395" s="3" t="s">
        <v>32</v>
      </c>
      <c r="X395" s="3">
        <v>2006</v>
      </c>
      <c r="Y395" s="41">
        <v>7</v>
      </c>
      <c r="Z395" s="42" t="s">
        <v>331</v>
      </c>
      <c r="AA395" s="3">
        <v>1</v>
      </c>
      <c r="AB395" s="16">
        <v>45.5</v>
      </c>
      <c r="AC395" s="16">
        <v>5.81</v>
      </c>
      <c r="AD395" s="18"/>
    </row>
    <row r="396" spans="1:30" s="19" customFormat="1" ht="39.950000000000003" customHeight="1" x14ac:dyDescent="0.3">
      <c r="A396" s="26">
        <v>257</v>
      </c>
      <c r="B396" s="3">
        <f>[1]基础信息277!D262</f>
        <v>277</v>
      </c>
      <c r="C396" s="3" t="str">
        <f>[1]基础信息277!E262</f>
        <v>王重虎</v>
      </c>
      <c r="D396" s="3" t="str">
        <f>[1]基础信息277!H262</f>
        <v>望江路6号</v>
      </c>
      <c r="E396" s="3"/>
      <c r="F396" s="3"/>
      <c r="G396" s="3"/>
      <c r="H396" s="3"/>
      <c r="I396" s="3"/>
      <c r="J396" s="3"/>
      <c r="K396" s="3"/>
      <c r="L396" s="3"/>
      <c r="M396" s="3"/>
      <c r="N396" s="3"/>
      <c r="O396" s="3"/>
      <c r="P396" s="3"/>
      <c r="Q396" s="3"/>
      <c r="R396" s="3"/>
      <c r="S396" s="3"/>
      <c r="T396" s="43">
        <v>277</v>
      </c>
      <c r="U396" s="3" t="str">
        <f>[1]基础信息277!W262</f>
        <v>水平式</v>
      </c>
      <c r="V396" s="3" t="s">
        <v>330</v>
      </c>
      <c r="W396" s="3" t="s">
        <v>32</v>
      </c>
      <c r="X396" s="3">
        <v>2006</v>
      </c>
      <c r="Y396" s="41">
        <v>7</v>
      </c>
      <c r="Z396" s="42" t="s">
        <v>331</v>
      </c>
      <c r="AA396" s="3">
        <v>1</v>
      </c>
      <c r="AB396" s="16">
        <v>45.5</v>
      </c>
      <c r="AC396" s="16">
        <v>5.81</v>
      </c>
      <c r="AD396" s="18"/>
    </row>
    <row r="397" spans="1:30" s="19" customFormat="1" ht="39.950000000000003" customHeight="1" x14ac:dyDescent="0.3">
      <c r="A397" s="26">
        <v>258</v>
      </c>
      <c r="B397" s="3">
        <f>[1]基础信息277!D263</f>
        <v>278</v>
      </c>
      <c r="C397" s="3" t="str">
        <f>[1]基础信息277!E263</f>
        <v>郑存式</v>
      </c>
      <c r="D397" s="3" t="str">
        <f>[1]基础信息277!H263</f>
        <v>望江路8号</v>
      </c>
      <c r="E397" s="3"/>
      <c r="F397" s="3"/>
      <c r="G397" s="3"/>
      <c r="H397" s="3"/>
      <c r="I397" s="3"/>
      <c r="J397" s="3"/>
      <c r="K397" s="3"/>
      <c r="L397" s="3"/>
      <c r="M397" s="3"/>
      <c r="N397" s="3"/>
      <c r="O397" s="3"/>
      <c r="P397" s="3"/>
      <c r="Q397" s="3"/>
      <c r="R397" s="3"/>
      <c r="S397" s="3"/>
      <c r="T397" s="3">
        <v>278</v>
      </c>
      <c r="U397" s="3" t="str">
        <f>[1]基础信息277!W263</f>
        <v>水平式</v>
      </c>
      <c r="V397" s="3" t="s">
        <v>330</v>
      </c>
      <c r="W397" s="3" t="s">
        <v>32</v>
      </c>
      <c r="X397" s="3">
        <v>2006</v>
      </c>
      <c r="Y397" s="41">
        <v>7</v>
      </c>
      <c r="Z397" s="42" t="s">
        <v>332</v>
      </c>
      <c r="AA397" s="3">
        <v>1</v>
      </c>
      <c r="AB397" s="16">
        <v>45.5</v>
      </c>
      <c r="AC397" s="16">
        <v>5.81</v>
      </c>
      <c r="AD397" s="18"/>
    </row>
    <row r="398" spans="1:30" s="19" customFormat="1" ht="39.950000000000003" customHeight="1" x14ac:dyDescent="0.3">
      <c r="A398" s="26">
        <v>259</v>
      </c>
      <c r="B398" s="3">
        <f>[1]基础信息277!D264</f>
        <v>279</v>
      </c>
      <c r="C398" s="3" t="str">
        <f>[1]基础信息277!E264</f>
        <v>杨春陆</v>
      </c>
      <c r="D398" s="3" t="str">
        <f>[1]基础信息277!H264</f>
        <v>望江路10号</v>
      </c>
      <c r="E398" s="3"/>
      <c r="F398" s="3"/>
      <c r="G398" s="3"/>
      <c r="H398" s="3"/>
      <c r="I398" s="3"/>
      <c r="J398" s="3"/>
      <c r="K398" s="3"/>
      <c r="L398" s="3"/>
      <c r="M398" s="3"/>
      <c r="N398" s="3"/>
      <c r="O398" s="3"/>
      <c r="P398" s="3"/>
      <c r="Q398" s="3"/>
      <c r="R398" s="3"/>
      <c r="S398" s="3"/>
      <c r="T398" s="43">
        <v>279</v>
      </c>
      <c r="U398" s="3" t="str">
        <f>[1]基础信息277!W264</f>
        <v>水平式</v>
      </c>
      <c r="V398" s="3" t="s">
        <v>330</v>
      </c>
      <c r="W398" s="3" t="s">
        <v>32</v>
      </c>
      <c r="X398" s="3">
        <v>2006</v>
      </c>
      <c r="Y398" s="41">
        <v>7</v>
      </c>
      <c r="Z398" s="42" t="s">
        <v>332</v>
      </c>
      <c r="AA398" s="3">
        <v>1</v>
      </c>
      <c r="AB398" s="16">
        <v>45.5</v>
      </c>
      <c r="AC398" s="16">
        <v>5.81</v>
      </c>
      <c r="AD398" s="18"/>
    </row>
    <row r="399" spans="1:30" s="19" customFormat="1" ht="39.950000000000003" customHeight="1" x14ac:dyDescent="0.3">
      <c r="A399" s="26">
        <v>260</v>
      </c>
      <c r="B399" s="3">
        <f>[1]基础信息277!D265</f>
        <v>280</v>
      </c>
      <c r="C399" s="3" t="str">
        <f>[1]基础信息277!E265</f>
        <v>詹昌元</v>
      </c>
      <c r="D399" s="3" t="str">
        <f>[1]基础信息277!H265</f>
        <v>望江路12号</v>
      </c>
      <c r="E399" s="3"/>
      <c r="F399" s="3"/>
      <c r="G399" s="3"/>
      <c r="H399" s="3"/>
      <c r="I399" s="3"/>
      <c r="J399" s="3"/>
      <c r="K399" s="3"/>
      <c r="L399" s="3"/>
      <c r="M399" s="3"/>
      <c r="N399" s="3"/>
      <c r="O399" s="3"/>
      <c r="P399" s="3"/>
      <c r="Q399" s="3"/>
      <c r="R399" s="3"/>
      <c r="S399" s="3"/>
      <c r="T399" s="3">
        <v>280</v>
      </c>
      <c r="U399" s="3" t="str">
        <f>[1]基础信息277!W265</f>
        <v>水平式</v>
      </c>
      <c r="V399" s="3" t="s">
        <v>330</v>
      </c>
      <c r="W399" s="3" t="s">
        <v>32</v>
      </c>
      <c r="X399" s="3">
        <v>2006</v>
      </c>
      <c r="Y399" s="41">
        <v>7</v>
      </c>
      <c r="Z399" s="42" t="s">
        <v>332</v>
      </c>
      <c r="AA399" s="3">
        <v>1</v>
      </c>
      <c r="AB399" s="16">
        <v>45.5</v>
      </c>
      <c r="AC399" s="16">
        <v>5.81</v>
      </c>
      <c r="AD399" s="18"/>
    </row>
    <row r="400" spans="1:30" s="19" customFormat="1" ht="39.950000000000003" customHeight="1" x14ac:dyDescent="0.3">
      <c r="A400" s="26">
        <v>261</v>
      </c>
      <c r="B400" s="3">
        <f>[1]基础信息277!D266</f>
        <v>281</v>
      </c>
      <c r="C400" s="3" t="str">
        <f>[1]基础信息277!E266</f>
        <v>郑志龙</v>
      </c>
      <c r="D400" s="3" t="str">
        <f>[1]基础信息277!H266</f>
        <v>望江路16号</v>
      </c>
      <c r="E400" s="3"/>
      <c r="F400" s="3"/>
      <c r="G400" s="3"/>
      <c r="H400" s="3"/>
      <c r="I400" s="3"/>
      <c r="J400" s="3"/>
      <c r="K400" s="3"/>
      <c r="L400" s="3"/>
      <c r="M400" s="3"/>
      <c r="N400" s="3"/>
      <c r="O400" s="3"/>
      <c r="P400" s="3"/>
      <c r="Q400" s="3"/>
      <c r="R400" s="3"/>
      <c r="S400" s="3"/>
      <c r="T400" s="43">
        <v>281</v>
      </c>
      <c r="U400" s="3" t="str">
        <f>[1]基础信息277!W266</f>
        <v>水平式</v>
      </c>
      <c r="V400" s="3" t="s">
        <v>330</v>
      </c>
      <c r="W400" s="3" t="s">
        <v>32</v>
      </c>
      <c r="X400" s="3">
        <v>2006</v>
      </c>
      <c r="Y400" s="41">
        <v>7</v>
      </c>
      <c r="Z400" s="42" t="s">
        <v>332</v>
      </c>
      <c r="AA400" s="3">
        <v>1</v>
      </c>
      <c r="AB400" s="16">
        <v>45.5</v>
      </c>
      <c r="AC400" s="16">
        <v>5.81</v>
      </c>
      <c r="AD400" s="18"/>
    </row>
    <row r="401" spans="1:30" s="19" customFormat="1" ht="39.950000000000003" customHeight="1" x14ac:dyDescent="0.3">
      <c r="A401" s="26">
        <v>262</v>
      </c>
      <c r="B401" s="3">
        <f>[1]基础信息277!D267</f>
        <v>282</v>
      </c>
      <c r="C401" s="3" t="s">
        <v>333</v>
      </c>
      <c r="D401" s="3" t="str">
        <f>[1]基础信息277!H267</f>
        <v>望江楼A幢201号</v>
      </c>
      <c r="E401" s="3"/>
      <c r="F401" s="3"/>
      <c r="G401" s="3"/>
      <c r="H401" s="3"/>
      <c r="I401" s="3"/>
      <c r="J401" s="3"/>
      <c r="K401" s="3"/>
      <c r="L401" s="3"/>
      <c r="M401" s="3"/>
      <c r="N401" s="3"/>
      <c r="O401" s="3"/>
      <c r="P401" s="3"/>
      <c r="Q401" s="3"/>
      <c r="R401" s="3"/>
      <c r="S401" s="3"/>
      <c r="T401" s="3">
        <v>282</v>
      </c>
      <c r="U401" s="3" t="s">
        <v>333</v>
      </c>
      <c r="V401" s="3" t="s">
        <v>330</v>
      </c>
      <c r="W401" s="3" t="s">
        <v>32</v>
      </c>
      <c r="X401" s="3">
        <v>2006</v>
      </c>
      <c r="Y401" s="41">
        <v>7</v>
      </c>
      <c r="Z401" s="42" t="s">
        <v>334</v>
      </c>
      <c r="AA401" s="3">
        <v>1</v>
      </c>
      <c r="AB401" s="16">
        <v>169.3</v>
      </c>
      <c r="AC401" s="16">
        <v>21.46</v>
      </c>
      <c r="AD401" s="18"/>
    </row>
    <row r="402" spans="1:30" s="19" customFormat="1" ht="39.950000000000003" customHeight="1" x14ac:dyDescent="0.3">
      <c r="A402" s="26">
        <v>263</v>
      </c>
      <c r="B402" s="3">
        <f>[1]基础信息277!D268</f>
        <v>283</v>
      </c>
      <c r="C402" s="3" t="s">
        <v>335</v>
      </c>
      <c r="D402" s="3" t="str">
        <f>[1]基础信息277!H268</f>
        <v>望江楼A幢202号</v>
      </c>
      <c r="E402" s="3"/>
      <c r="F402" s="3"/>
      <c r="G402" s="3"/>
      <c r="H402" s="3"/>
      <c r="I402" s="3"/>
      <c r="J402" s="3"/>
      <c r="K402" s="3"/>
      <c r="L402" s="3"/>
      <c r="M402" s="3"/>
      <c r="N402" s="3"/>
      <c r="O402" s="3"/>
      <c r="P402" s="3"/>
      <c r="Q402" s="3"/>
      <c r="R402" s="3"/>
      <c r="S402" s="3"/>
      <c r="T402" s="43">
        <v>283</v>
      </c>
      <c r="U402" s="3" t="s">
        <v>335</v>
      </c>
      <c r="V402" s="3" t="s">
        <v>330</v>
      </c>
      <c r="W402" s="3" t="s">
        <v>32</v>
      </c>
      <c r="X402" s="3">
        <v>2006</v>
      </c>
      <c r="Y402" s="41">
        <v>7</v>
      </c>
      <c r="Z402" s="42" t="s">
        <v>334</v>
      </c>
      <c r="AA402" s="3">
        <v>1</v>
      </c>
      <c r="AB402" s="16">
        <v>169.3</v>
      </c>
      <c r="AC402" s="16">
        <v>21.46</v>
      </c>
      <c r="AD402" s="18"/>
    </row>
    <row r="403" spans="1:30" s="19" customFormat="1" ht="39.950000000000003" customHeight="1" x14ac:dyDescent="0.3">
      <c r="A403" s="26">
        <v>264</v>
      </c>
      <c r="B403" s="3">
        <f>[1]基础信息277!D269</f>
        <v>284</v>
      </c>
      <c r="C403" s="3" t="str">
        <f>[1]基础信息277!E269</f>
        <v>詹昌元</v>
      </c>
      <c r="D403" s="3" t="str">
        <f>[1]基础信息277!H269</f>
        <v>望江楼A幢301号</v>
      </c>
      <c r="E403" s="3"/>
      <c r="F403" s="3"/>
      <c r="G403" s="3"/>
      <c r="H403" s="3"/>
      <c r="I403" s="3"/>
      <c r="J403" s="3"/>
      <c r="K403" s="3"/>
      <c r="L403" s="3"/>
      <c r="M403" s="3"/>
      <c r="N403" s="3"/>
      <c r="O403" s="3"/>
      <c r="P403" s="3"/>
      <c r="Q403" s="3"/>
      <c r="R403" s="3"/>
      <c r="S403" s="3"/>
      <c r="T403" s="3">
        <v>284</v>
      </c>
      <c r="U403" s="3" t="str">
        <f>[1]基础信息277!W269</f>
        <v>水平式</v>
      </c>
      <c r="V403" s="3" t="s">
        <v>330</v>
      </c>
      <c r="W403" s="3" t="s">
        <v>32</v>
      </c>
      <c r="X403" s="3">
        <v>2006</v>
      </c>
      <c r="Y403" s="41">
        <v>7</v>
      </c>
      <c r="Z403" s="42" t="s">
        <v>336</v>
      </c>
      <c r="AA403" s="3">
        <v>1</v>
      </c>
      <c r="AB403" s="16">
        <v>169.3</v>
      </c>
      <c r="AC403" s="16">
        <v>21.46</v>
      </c>
      <c r="AD403" s="18"/>
    </row>
    <row r="404" spans="1:30" s="19" customFormat="1" ht="39.950000000000003" customHeight="1" x14ac:dyDescent="0.3">
      <c r="A404" s="26">
        <v>265</v>
      </c>
      <c r="B404" s="3">
        <f>[1]基础信息277!D270</f>
        <v>285</v>
      </c>
      <c r="C404" s="3" t="str">
        <f>[1]基础信息277!E270</f>
        <v>王重虎</v>
      </c>
      <c r="D404" s="3" t="str">
        <f>[1]基础信息277!H270</f>
        <v>望江楼A幢302号</v>
      </c>
      <c r="E404" s="3"/>
      <c r="F404" s="3"/>
      <c r="G404" s="3"/>
      <c r="H404" s="3"/>
      <c r="I404" s="3"/>
      <c r="J404" s="3"/>
      <c r="K404" s="3"/>
      <c r="L404" s="3"/>
      <c r="M404" s="3"/>
      <c r="N404" s="3"/>
      <c r="O404" s="3"/>
      <c r="P404" s="3"/>
      <c r="Q404" s="3"/>
      <c r="R404" s="3"/>
      <c r="S404" s="3"/>
      <c r="T404" s="43">
        <v>285</v>
      </c>
      <c r="U404" s="3" t="str">
        <f>[1]基础信息277!W270</f>
        <v>水平式</v>
      </c>
      <c r="V404" s="3" t="s">
        <v>330</v>
      </c>
      <c r="W404" s="3" t="s">
        <v>32</v>
      </c>
      <c r="X404" s="3">
        <v>2006</v>
      </c>
      <c r="Y404" s="41">
        <v>7</v>
      </c>
      <c r="Z404" s="42" t="s">
        <v>336</v>
      </c>
      <c r="AA404" s="3">
        <v>1</v>
      </c>
      <c r="AB404" s="16">
        <v>169.3</v>
      </c>
      <c r="AC404" s="16">
        <v>21.46</v>
      </c>
      <c r="AD404" s="18"/>
    </row>
    <row r="405" spans="1:30" s="19" customFormat="1" ht="39.950000000000003" customHeight="1" x14ac:dyDescent="0.3">
      <c r="A405" s="26">
        <v>266</v>
      </c>
      <c r="B405" s="3">
        <f>[1]基础信息277!D271</f>
        <v>286</v>
      </c>
      <c r="C405" s="3" t="str">
        <f>[1]基础信息277!E271</f>
        <v>胡银可</v>
      </c>
      <c r="D405" s="3" t="str">
        <f>[1]基础信息277!H271</f>
        <v>望江楼A幢401号</v>
      </c>
      <c r="E405" s="3"/>
      <c r="F405" s="3"/>
      <c r="G405" s="3"/>
      <c r="H405" s="3"/>
      <c r="I405" s="3"/>
      <c r="J405" s="3"/>
      <c r="K405" s="3"/>
      <c r="L405" s="3"/>
      <c r="M405" s="3"/>
      <c r="N405" s="3"/>
      <c r="O405" s="3"/>
      <c r="P405" s="3"/>
      <c r="Q405" s="3"/>
      <c r="R405" s="3"/>
      <c r="S405" s="3"/>
      <c r="T405" s="3">
        <v>286</v>
      </c>
      <c r="U405" s="3" t="str">
        <f>[1]基础信息277!W271</f>
        <v>水平式</v>
      </c>
      <c r="V405" s="3" t="s">
        <v>330</v>
      </c>
      <c r="W405" s="3" t="s">
        <v>32</v>
      </c>
      <c r="X405" s="3">
        <v>2006</v>
      </c>
      <c r="Y405" s="41">
        <v>7</v>
      </c>
      <c r="Z405" s="42" t="s">
        <v>337</v>
      </c>
      <c r="AA405" s="3">
        <v>1</v>
      </c>
      <c r="AB405" s="16">
        <v>169.3</v>
      </c>
      <c r="AC405" s="16">
        <v>21.46</v>
      </c>
      <c r="AD405" s="18"/>
    </row>
    <row r="406" spans="1:30" s="19" customFormat="1" ht="39.950000000000003" customHeight="1" x14ac:dyDescent="0.3">
      <c r="A406" s="26">
        <v>267</v>
      </c>
      <c r="B406" s="3">
        <f>[1]基础信息277!D272</f>
        <v>287</v>
      </c>
      <c r="C406" s="3" t="str">
        <f>[1]基础信息277!E272</f>
        <v>郑志龙</v>
      </c>
      <c r="D406" s="3" t="str">
        <f>[1]基础信息277!H272</f>
        <v>望江楼A幢402号</v>
      </c>
      <c r="E406" s="3"/>
      <c r="F406" s="3"/>
      <c r="G406" s="3"/>
      <c r="H406" s="3"/>
      <c r="I406" s="3"/>
      <c r="J406" s="3"/>
      <c r="K406" s="3"/>
      <c r="L406" s="3"/>
      <c r="M406" s="3"/>
      <c r="N406" s="3"/>
      <c r="O406" s="3"/>
      <c r="P406" s="3"/>
      <c r="Q406" s="3"/>
      <c r="R406" s="3"/>
      <c r="S406" s="3"/>
      <c r="T406" s="43">
        <v>287</v>
      </c>
      <c r="U406" s="3" t="str">
        <f>[1]基础信息277!W272</f>
        <v>水平式</v>
      </c>
      <c r="V406" s="3" t="s">
        <v>330</v>
      </c>
      <c r="W406" s="3" t="s">
        <v>32</v>
      </c>
      <c r="X406" s="3">
        <v>2006</v>
      </c>
      <c r="Y406" s="41">
        <v>7</v>
      </c>
      <c r="Z406" s="42" t="s">
        <v>337</v>
      </c>
      <c r="AA406" s="3">
        <v>1</v>
      </c>
      <c r="AB406" s="16">
        <v>169.3</v>
      </c>
      <c r="AC406" s="16">
        <v>21.46</v>
      </c>
      <c r="AD406" s="18"/>
    </row>
    <row r="407" spans="1:30" s="19" customFormat="1" ht="39.950000000000003" customHeight="1" x14ac:dyDescent="0.3">
      <c r="A407" s="26">
        <v>268</v>
      </c>
      <c r="B407" s="3">
        <f>[1]基础信息277!D273</f>
        <v>288</v>
      </c>
      <c r="C407" s="3" t="str">
        <f>[1]基础信息277!E273</f>
        <v>郑存式</v>
      </c>
      <c r="D407" s="3" t="str">
        <f>[1]基础信息277!H273</f>
        <v>望江楼A幢501号</v>
      </c>
      <c r="E407" s="3"/>
      <c r="F407" s="3"/>
      <c r="G407" s="3"/>
      <c r="H407" s="3"/>
      <c r="I407" s="3"/>
      <c r="J407" s="3"/>
      <c r="K407" s="3"/>
      <c r="L407" s="3"/>
      <c r="M407" s="3"/>
      <c r="N407" s="3"/>
      <c r="O407" s="3"/>
      <c r="P407" s="3"/>
      <c r="Q407" s="3"/>
      <c r="R407" s="3"/>
      <c r="S407" s="3"/>
      <c r="T407" s="3">
        <v>288</v>
      </c>
      <c r="U407" s="3" t="str">
        <f>[1]基础信息277!W273</f>
        <v>水平式</v>
      </c>
      <c r="V407" s="3" t="s">
        <v>330</v>
      </c>
      <c r="W407" s="3" t="s">
        <v>32</v>
      </c>
      <c r="X407" s="3">
        <v>2006</v>
      </c>
      <c r="Y407" s="41">
        <v>7</v>
      </c>
      <c r="Z407" s="42" t="s">
        <v>338</v>
      </c>
      <c r="AA407" s="3">
        <v>1</v>
      </c>
      <c r="AB407" s="16">
        <v>169.3</v>
      </c>
      <c r="AC407" s="16">
        <v>21.46</v>
      </c>
      <c r="AD407" s="18"/>
    </row>
    <row r="408" spans="1:30" s="19" customFormat="1" ht="39.950000000000003" customHeight="1" x14ac:dyDescent="0.3">
      <c r="A408" s="26">
        <v>269</v>
      </c>
      <c r="B408" s="3">
        <f>[1]基础信息277!D274</f>
        <v>289</v>
      </c>
      <c r="C408" s="3" t="str">
        <f>[1]基础信息277!E274</f>
        <v>杨春陆</v>
      </c>
      <c r="D408" s="3" t="str">
        <f>[1]基础信息277!H274</f>
        <v>望江楼A幢502号</v>
      </c>
      <c r="E408" s="3"/>
      <c r="F408" s="3"/>
      <c r="G408" s="3"/>
      <c r="H408" s="3"/>
      <c r="I408" s="3"/>
      <c r="J408" s="3"/>
      <c r="K408" s="3"/>
      <c r="L408" s="3"/>
      <c r="M408" s="3"/>
      <c r="N408" s="3"/>
      <c r="O408" s="3"/>
      <c r="P408" s="3"/>
      <c r="Q408" s="3"/>
      <c r="R408" s="3"/>
      <c r="S408" s="3"/>
      <c r="T408" s="43">
        <v>289</v>
      </c>
      <c r="U408" s="3" t="str">
        <f>[1]基础信息277!W274</f>
        <v>水平式</v>
      </c>
      <c r="V408" s="3" t="s">
        <v>330</v>
      </c>
      <c r="W408" s="3" t="s">
        <v>32</v>
      </c>
      <c r="X408" s="3">
        <v>2006</v>
      </c>
      <c r="Y408" s="41">
        <v>7</v>
      </c>
      <c r="Z408" s="42" t="s">
        <v>338</v>
      </c>
      <c r="AA408" s="3">
        <v>1</v>
      </c>
      <c r="AB408" s="16">
        <v>169.3</v>
      </c>
      <c r="AC408" s="16">
        <v>21.46</v>
      </c>
      <c r="AD408" s="18"/>
    </row>
    <row r="409" spans="1:30" s="19" customFormat="1" ht="39.950000000000003" customHeight="1" x14ac:dyDescent="0.3">
      <c r="A409" s="26">
        <v>270</v>
      </c>
      <c r="B409" s="3">
        <f>[1]基础信息277!D275</f>
        <v>290</v>
      </c>
      <c r="C409" s="3" t="s">
        <v>339</v>
      </c>
      <c r="D409" s="3" t="str">
        <f>[1]基础信息277!H275</f>
        <v>望江楼A幢601号</v>
      </c>
      <c r="E409" s="3"/>
      <c r="F409" s="3"/>
      <c r="G409" s="3"/>
      <c r="H409" s="3"/>
      <c r="I409" s="3"/>
      <c r="J409" s="3"/>
      <c r="K409" s="3"/>
      <c r="L409" s="3"/>
      <c r="M409" s="3"/>
      <c r="N409" s="3"/>
      <c r="O409" s="3"/>
      <c r="P409" s="3"/>
      <c r="Q409" s="3"/>
      <c r="R409" s="3"/>
      <c r="S409" s="3"/>
      <c r="T409" s="3">
        <v>290</v>
      </c>
      <c r="U409" s="3" t="s">
        <v>339</v>
      </c>
      <c r="V409" s="3" t="s">
        <v>330</v>
      </c>
      <c r="W409" s="3" t="s">
        <v>32</v>
      </c>
      <c r="X409" s="3">
        <v>2006</v>
      </c>
      <c r="Y409" s="41">
        <v>7</v>
      </c>
      <c r="Z409" s="42" t="s">
        <v>340</v>
      </c>
      <c r="AA409" s="3">
        <v>1</v>
      </c>
      <c r="AB409" s="16">
        <v>169.3</v>
      </c>
      <c r="AC409" s="16">
        <v>21.46</v>
      </c>
      <c r="AD409" s="18"/>
    </row>
    <row r="410" spans="1:30" s="19" customFormat="1" ht="39.950000000000003" customHeight="1" x14ac:dyDescent="0.3">
      <c r="A410" s="26">
        <v>271</v>
      </c>
      <c r="B410" s="3">
        <f>[1]基础信息277!D276</f>
        <v>291</v>
      </c>
      <c r="C410" s="19" t="s">
        <v>341</v>
      </c>
      <c r="D410" s="3" t="str">
        <f>[1]基础信息277!H276</f>
        <v>望江楼A幢602号</v>
      </c>
      <c r="E410" s="3"/>
      <c r="F410" s="3"/>
      <c r="G410" s="3"/>
      <c r="H410" s="3"/>
      <c r="I410" s="3"/>
      <c r="J410" s="3"/>
      <c r="K410" s="3"/>
      <c r="L410" s="3"/>
      <c r="M410" s="3"/>
      <c r="N410" s="3"/>
      <c r="O410" s="3"/>
      <c r="P410" s="3"/>
      <c r="Q410" s="3"/>
      <c r="R410" s="3"/>
      <c r="S410" s="3"/>
      <c r="T410" s="43">
        <v>291</v>
      </c>
      <c r="U410" s="19" t="s">
        <v>341</v>
      </c>
      <c r="V410" s="3" t="s">
        <v>330</v>
      </c>
      <c r="W410" s="3" t="s">
        <v>32</v>
      </c>
      <c r="X410" s="3">
        <v>2006</v>
      </c>
      <c r="Y410" s="41">
        <v>7</v>
      </c>
      <c r="Z410" s="42" t="s">
        <v>340</v>
      </c>
      <c r="AA410" s="3">
        <v>1</v>
      </c>
      <c r="AB410" s="16">
        <v>169.3</v>
      </c>
      <c r="AC410" s="16">
        <v>21.46</v>
      </c>
      <c r="AD410" s="18"/>
    </row>
    <row r="411" spans="1:30" s="19" customFormat="1" ht="39.950000000000003" customHeight="1" x14ac:dyDescent="0.3">
      <c r="A411" s="26">
        <v>272</v>
      </c>
      <c r="B411" s="3">
        <f>[1]基础信息277!D277</f>
        <v>292</v>
      </c>
      <c r="C411" s="3" t="s">
        <v>342</v>
      </c>
      <c r="D411" s="3" t="str">
        <f>[1]基础信息277!H277</f>
        <v>望江楼A幢701号</v>
      </c>
      <c r="E411" s="3"/>
      <c r="F411" s="3"/>
      <c r="G411" s="3"/>
      <c r="H411" s="3"/>
      <c r="I411" s="3"/>
      <c r="J411" s="3"/>
      <c r="K411" s="3"/>
      <c r="L411" s="3"/>
      <c r="M411" s="3"/>
      <c r="N411" s="3"/>
      <c r="O411" s="3"/>
      <c r="P411" s="3"/>
      <c r="Q411" s="3"/>
      <c r="R411" s="3"/>
      <c r="S411" s="3"/>
      <c r="T411" s="3">
        <v>292</v>
      </c>
      <c r="U411" s="3" t="s">
        <v>342</v>
      </c>
      <c r="V411" s="3" t="s">
        <v>330</v>
      </c>
      <c r="W411" s="3" t="s">
        <v>32</v>
      </c>
      <c r="X411" s="3">
        <v>2006</v>
      </c>
      <c r="Y411" s="41">
        <v>7</v>
      </c>
      <c r="Z411" s="42" t="s">
        <v>343</v>
      </c>
      <c r="AA411" s="3">
        <v>1</v>
      </c>
      <c r="AB411" s="16">
        <v>144.80000000000001</v>
      </c>
      <c r="AC411" s="16">
        <v>18.670000000000002</v>
      </c>
      <c r="AD411" s="18"/>
    </row>
    <row r="412" spans="1:30" s="19" customFormat="1" ht="39.950000000000003" customHeight="1" x14ac:dyDescent="0.3">
      <c r="A412" s="26">
        <v>273</v>
      </c>
      <c r="B412" s="3">
        <f>[1]基础信息277!D278</f>
        <v>293</v>
      </c>
      <c r="C412" s="3" t="s">
        <v>344</v>
      </c>
      <c r="D412" s="3" t="str">
        <f>[1]基础信息277!H278</f>
        <v>望江楼A幢702号</v>
      </c>
      <c r="E412" s="3"/>
      <c r="F412" s="3"/>
      <c r="G412" s="3"/>
      <c r="H412" s="3"/>
      <c r="I412" s="3"/>
      <c r="J412" s="3"/>
      <c r="K412" s="3"/>
      <c r="L412" s="3"/>
      <c r="M412" s="3"/>
      <c r="N412" s="3"/>
      <c r="O412" s="3"/>
      <c r="P412" s="3"/>
      <c r="Q412" s="3"/>
      <c r="R412" s="3"/>
      <c r="S412" s="3"/>
      <c r="T412" s="43">
        <v>293</v>
      </c>
      <c r="U412" s="3" t="s">
        <v>344</v>
      </c>
      <c r="V412" s="3" t="s">
        <v>330</v>
      </c>
      <c r="W412" s="3" t="s">
        <v>32</v>
      </c>
      <c r="X412" s="3">
        <v>2006</v>
      </c>
      <c r="Y412" s="3">
        <v>7</v>
      </c>
      <c r="Z412" s="42" t="s">
        <v>343</v>
      </c>
      <c r="AA412" s="3">
        <v>1</v>
      </c>
      <c r="AB412" s="16">
        <v>144.80000000000001</v>
      </c>
      <c r="AC412" s="16">
        <v>18.670000000000002</v>
      </c>
      <c r="AD412" s="18"/>
    </row>
    <row r="413" spans="1:30" s="19" customFormat="1" ht="39.950000000000003" customHeight="1" x14ac:dyDescent="0.3">
      <c r="A413" s="26">
        <v>274</v>
      </c>
      <c r="B413" s="3">
        <f>[1]基础信息277!D279</f>
        <v>294</v>
      </c>
      <c r="C413" s="3" t="str">
        <f>[1]基础信息277!E279</f>
        <v>詹学实</v>
      </c>
      <c r="D413" s="3" t="str">
        <f>[1]基础信息277!H279</f>
        <v>石件东路37号</v>
      </c>
      <c r="E413" s="3" t="str">
        <f>[1]基础信息277!I279</f>
        <v>00016455</v>
      </c>
      <c r="F413" s="3">
        <f>[1]基础信息277!K279</f>
        <v>45.36</v>
      </c>
      <c r="G413" s="3">
        <f>[1]基础信息277!M279</f>
        <v>22.68</v>
      </c>
      <c r="H413" s="3">
        <f>[1]基础信息277!O279</f>
        <v>1980</v>
      </c>
      <c r="I413" s="3" t="str">
        <f>[1]基础信息277!P279</f>
        <v>砖木</v>
      </c>
      <c r="J413" s="3">
        <f>[1]基础信息277!Q279</f>
        <v>2</v>
      </c>
      <c r="K413" s="3" t="str">
        <f>[1]基础信息277!R279</f>
        <v>1-2</v>
      </c>
      <c r="L413" s="3">
        <f>[1]基础信息277!S279</f>
        <v>0.5</v>
      </c>
      <c r="M413" s="3" t="str">
        <f>[1]基础信息277!W279</f>
        <v>落地房</v>
      </c>
      <c r="N413" s="3" t="s">
        <v>32</v>
      </c>
      <c r="O413" s="3" t="str">
        <f>[1]基础信息277!X279</f>
        <v>占学实</v>
      </c>
      <c r="P413" s="3" t="str">
        <f>[1]基础信息277!Y279</f>
        <v>2-1996-2-1700</v>
      </c>
      <c r="Q413" s="3" t="str">
        <f>[1]基础信息277!AA279</f>
        <v>集体</v>
      </c>
      <c r="R413" s="3" t="str">
        <f>[1]基础信息277!AB279</f>
        <v>批准拨用</v>
      </c>
      <c r="S413" s="3">
        <f>[1]基础信息277!AC279</f>
        <v>21.2</v>
      </c>
      <c r="T413" s="3" t="str">
        <f>[1]基础信息277!AT279</f>
        <v>F294</v>
      </c>
      <c r="U413" s="3" t="str">
        <f>C413</f>
        <v>詹学实</v>
      </c>
      <c r="V413" s="3" t="str">
        <f>[1]基础信息277!AU279</f>
        <v>砖</v>
      </c>
      <c r="W413" s="3" t="s">
        <v>34</v>
      </c>
      <c r="X413" s="3"/>
      <c r="Y413" s="3">
        <f>[1]基础信息277!AV279</f>
        <v>1</v>
      </c>
      <c r="Z413" s="20" t="s">
        <v>38</v>
      </c>
      <c r="AA413" s="3">
        <f>[1]基础信息277!AW279</f>
        <v>1</v>
      </c>
      <c r="AB413" s="3">
        <f>[1]基础信息277!AX279</f>
        <v>19.329999999999998</v>
      </c>
      <c r="AC413" s="3">
        <f>[1]基础信息277!AY279</f>
        <v>19.329999999999998</v>
      </c>
      <c r="AD413" s="18"/>
    </row>
    <row r="414" spans="1:30" s="19" customFormat="1" ht="39.950000000000003" customHeight="1" x14ac:dyDescent="0.3">
      <c r="A414" s="28">
        <v>275</v>
      </c>
      <c r="B414" s="14">
        <f>[1]基础信息277!D280</f>
        <v>295</v>
      </c>
      <c r="C414" s="14" t="str">
        <f>[1]基础信息277!E280</f>
        <v>詹学同</v>
      </c>
      <c r="D414" s="14" t="str">
        <f>[1]基础信息277!H280</f>
        <v>石件东路37号</v>
      </c>
      <c r="E414" s="29" t="str">
        <f>[1]基础信息277!I280</f>
        <v>00015724</v>
      </c>
      <c r="F414" s="14">
        <f>[1]基础信息277!K280</f>
        <v>40.47</v>
      </c>
      <c r="G414" s="14">
        <f>[1]基础信息277!M280</f>
        <v>20.239999999999998</v>
      </c>
      <c r="H414" s="14">
        <f>[1]基础信息277!O280</f>
        <v>1983</v>
      </c>
      <c r="I414" s="14" t="str">
        <f>[1]基础信息277!P280</f>
        <v>砖木</v>
      </c>
      <c r="J414" s="14">
        <f>[1]基础信息277!Q280</f>
        <v>2</v>
      </c>
      <c r="K414" s="14" t="str">
        <f>[1]基础信息277!R280</f>
        <v>1-2</v>
      </c>
      <c r="L414" s="14">
        <f>[1]基础信息277!S280</f>
        <v>0.5</v>
      </c>
      <c r="M414" s="14" t="str">
        <f>[1]基础信息277!W280</f>
        <v>落地房</v>
      </c>
      <c r="N414" s="14" t="s">
        <v>32</v>
      </c>
      <c r="O414" s="14" t="str">
        <f>[1]基础信息277!X280</f>
        <v>占学同</v>
      </c>
      <c r="P414" s="14" t="str">
        <f>[1]基础信息277!Y280</f>
        <v>2-1996-2-1701</v>
      </c>
      <c r="Q414" s="14" t="str">
        <f>[1]基础信息277!AA280</f>
        <v>集体</v>
      </c>
      <c r="R414" s="14" t="str">
        <f>[1]基础信息277!AB280</f>
        <v>批准拨用</v>
      </c>
      <c r="S414" s="14">
        <f>[1]基础信息277!AC280</f>
        <v>32.4</v>
      </c>
      <c r="T414" s="3" t="s">
        <v>345</v>
      </c>
      <c r="U414" s="3" t="str">
        <f>C414</f>
        <v>詹学同</v>
      </c>
      <c r="V414" s="3" t="s">
        <v>37</v>
      </c>
      <c r="W414" s="3" t="s">
        <v>34</v>
      </c>
      <c r="X414" s="3"/>
      <c r="Y414" s="3">
        <v>1</v>
      </c>
      <c r="Z414" s="20" t="s">
        <v>38</v>
      </c>
      <c r="AA414" s="3">
        <v>1</v>
      </c>
      <c r="AB414" s="3">
        <v>45.61</v>
      </c>
      <c r="AC414" s="3">
        <v>45.61</v>
      </c>
      <c r="AD414" s="18"/>
    </row>
    <row r="415" spans="1:30" s="19" customFormat="1" ht="39.950000000000003" customHeight="1" x14ac:dyDescent="0.3">
      <c r="A415" s="28"/>
      <c r="B415" s="14"/>
      <c r="C415" s="14"/>
      <c r="D415" s="14"/>
      <c r="E415" s="31"/>
      <c r="F415" s="14"/>
      <c r="G415" s="14"/>
      <c r="H415" s="14"/>
      <c r="I415" s="14"/>
      <c r="J415" s="14"/>
      <c r="K415" s="14"/>
      <c r="L415" s="14"/>
      <c r="M415" s="14"/>
      <c r="N415" s="14"/>
      <c r="O415" s="14"/>
      <c r="P415" s="14"/>
      <c r="Q415" s="14"/>
      <c r="R415" s="14"/>
      <c r="S415" s="14"/>
      <c r="T415" s="3" t="s">
        <v>346</v>
      </c>
      <c r="U415" s="3" t="str">
        <f>C414</f>
        <v>詹学同</v>
      </c>
      <c r="V415" s="3" t="s">
        <v>45</v>
      </c>
      <c r="W415" s="3" t="s">
        <v>34</v>
      </c>
      <c r="X415" s="3"/>
      <c r="Y415" s="3">
        <v>1</v>
      </c>
      <c r="Z415" s="20" t="s">
        <v>38</v>
      </c>
      <c r="AA415" s="3">
        <v>1</v>
      </c>
      <c r="AB415" s="3">
        <v>35.96</v>
      </c>
      <c r="AC415" s="3">
        <v>35.96</v>
      </c>
      <c r="AD415" s="18"/>
    </row>
    <row r="416" spans="1:30" ht="39.950000000000003" customHeight="1" x14ac:dyDescent="0.3">
      <c r="A416" s="26">
        <v>276</v>
      </c>
      <c r="B416" s="3">
        <f>[1]基础信息277!D281</f>
        <v>296</v>
      </c>
      <c r="C416" s="3" t="str">
        <f>[1]基础信息277!E281</f>
        <v>詹昌成</v>
      </c>
      <c r="D416" s="3" t="str">
        <f>[1]基础信息277!H281</f>
        <v>石件西路90号</v>
      </c>
      <c r="E416" s="3" t="str">
        <f>[1]基础信息277!I281</f>
        <v>000021466</v>
      </c>
      <c r="F416" s="3">
        <f>[1]基础信息277!K281</f>
        <v>42.6</v>
      </c>
      <c r="G416" s="3">
        <f>[1]基础信息277!M281</f>
        <v>42.6</v>
      </c>
      <c r="H416" s="3">
        <f>[1]基础信息277!O281</f>
        <v>1983</v>
      </c>
      <c r="I416" s="3" t="str">
        <f>[1]基础信息277!P281</f>
        <v>砖木</v>
      </c>
      <c r="J416" s="3">
        <f>[1]基础信息277!Q281</f>
        <v>1</v>
      </c>
      <c r="K416" s="3" t="str">
        <f>[1]基础信息277!R281</f>
        <v>1-1</v>
      </c>
      <c r="L416" s="3">
        <f>[1]基础信息277!S281</f>
        <v>1</v>
      </c>
      <c r="M416" s="3" t="str">
        <f>[1]基础信息277!W281</f>
        <v>落地房</v>
      </c>
      <c r="N416" s="3" t="s">
        <v>32</v>
      </c>
      <c r="O416" s="3" t="str">
        <f>[1]基础信息277!X281</f>
        <v>占昌成</v>
      </c>
      <c r="P416" s="3" t="str">
        <f>[1]基础信息277!Y281</f>
        <v>2-1996-2-1857（含230房屋土地面积）</v>
      </c>
      <c r="Q416" s="3" t="str">
        <f>[1]基础信息277!AA281</f>
        <v>集体</v>
      </c>
      <c r="R416" s="3" t="str">
        <f>[1]基础信息277!AB281</f>
        <v>批准拨用</v>
      </c>
      <c r="S416" s="3">
        <f>[1]基础信息277!AC281</f>
        <v>105</v>
      </c>
      <c r="T416" s="3" t="s">
        <v>347</v>
      </c>
      <c r="U416" s="3" t="str">
        <f>C416</f>
        <v>詹昌成</v>
      </c>
      <c r="V416" s="25" t="s">
        <v>61</v>
      </c>
      <c r="W416" s="3" t="s">
        <v>34</v>
      </c>
      <c r="Y416" s="25">
        <v>1</v>
      </c>
      <c r="Z416" s="20" t="s">
        <v>38</v>
      </c>
      <c r="AA416" s="25">
        <v>1</v>
      </c>
      <c r="AB416" s="17">
        <v>36.71</v>
      </c>
      <c r="AC416" s="17">
        <v>36.71</v>
      </c>
      <c r="AD416" s="27"/>
    </row>
    <row r="417" spans="1:30" ht="39.950000000000003" customHeight="1" x14ac:dyDescent="0.3">
      <c r="A417" s="26">
        <v>277</v>
      </c>
      <c r="B417" s="3">
        <v>244</v>
      </c>
      <c r="C417" s="3" t="s">
        <v>348</v>
      </c>
      <c r="D417" s="3" t="s">
        <v>170</v>
      </c>
      <c r="T417" s="44">
        <v>244</v>
      </c>
      <c r="U417" s="44" t="s">
        <v>348</v>
      </c>
      <c r="V417" s="44" t="s">
        <v>349</v>
      </c>
      <c r="Y417" s="44">
        <v>1</v>
      </c>
      <c r="Z417" s="20" t="s">
        <v>38</v>
      </c>
      <c r="AA417" s="44">
        <v>1</v>
      </c>
      <c r="AB417" s="44">
        <v>40.79</v>
      </c>
      <c r="AC417" s="44">
        <v>40.79</v>
      </c>
      <c r="AD417" s="27"/>
    </row>
    <row r="418" spans="1:30" ht="39.950000000000003" customHeight="1" x14ac:dyDescent="0.3">
      <c r="A418" s="26">
        <v>278</v>
      </c>
      <c r="B418" s="3">
        <v>245</v>
      </c>
      <c r="C418" s="3" t="s">
        <v>350</v>
      </c>
      <c r="D418" s="3" t="s">
        <v>170</v>
      </c>
      <c r="T418" s="3">
        <v>245</v>
      </c>
      <c r="U418" s="3" t="s">
        <v>350</v>
      </c>
      <c r="V418" s="3" t="s">
        <v>349</v>
      </c>
      <c r="Y418" s="3">
        <v>1</v>
      </c>
      <c r="Z418" s="20" t="s">
        <v>38</v>
      </c>
      <c r="AA418" s="3">
        <v>1</v>
      </c>
      <c r="AB418" s="3">
        <v>40.08</v>
      </c>
      <c r="AC418" s="3">
        <v>40.08</v>
      </c>
      <c r="AD418" s="27"/>
    </row>
    <row r="419" spans="1:30" ht="39.950000000000003" customHeight="1" x14ac:dyDescent="0.3">
      <c r="A419" s="26"/>
      <c r="B419" s="3">
        <v>246</v>
      </c>
      <c r="C419" s="3" t="s">
        <v>351</v>
      </c>
      <c r="D419" s="3" t="s">
        <v>170</v>
      </c>
      <c r="E419" s="3" t="s">
        <v>172</v>
      </c>
      <c r="F419" s="3">
        <v>38.53</v>
      </c>
      <c r="G419" s="3">
        <v>38.53</v>
      </c>
      <c r="I419" s="44" t="s">
        <v>349</v>
      </c>
      <c r="J419" s="3">
        <v>1</v>
      </c>
      <c r="K419" s="3" t="s">
        <v>352</v>
      </c>
      <c r="L419" s="3">
        <v>1</v>
      </c>
      <c r="M419" s="3" t="s">
        <v>261</v>
      </c>
      <c r="O419" s="3" t="s">
        <v>351</v>
      </c>
      <c r="P419" s="3" t="s">
        <v>353</v>
      </c>
      <c r="Q419" s="3" t="s">
        <v>263</v>
      </c>
      <c r="R419" s="3" t="s">
        <v>264</v>
      </c>
      <c r="S419" s="3">
        <v>50.5</v>
      </c>
      <c r="AD419" s="27"/>
    </row>
    <row r="420" spans="1:30" ht="39.950000000000003" customHeight="1" x14ac:dyDescent="0.3">
      <c r="A420" s="26"/>
      <c r="B420" s="3">
        <v>247</v>
      </c>
      <c r="C420" s="3" t="s">
        <v>354</v>
      </c>
      <c r="D420" s="3" t="s">
        <v>170</v>
      </c>
      <c r="E420" s="3" t="s">
        <v>172</v>
      </c>
      <c r="F420" s="3">
        <v>43.19</v>
      </c>
      <c r="G420" s="3">
        <v>43.19</v>
      </c>
      <c r="I420" s="44" t="s">
        <v>349</v>
      </c>
      <c r="J420" s="3">
        <v>1</v>
      </c>
      <c r="K420" s="3" t="s">
        <v>352</v>
      </c>
      <c r="L420" s="3">
        <v>1</v>
      </c>
      <c r="M420" s="3" t="s">
        <v>261</v>
      </c>
      <c r="O420" s="3" t="s">
        <v>354</v>
      </c>
      <c r="P420" s="3" t="s">
        <v>355</v>
      </c>
      <c r="Q420" s="3" t="s">
        <v>263</v>
      </c>
      <c r="R420" s="3" t="s">
        <v>264</v>
      </c>
      <c r="S420" s="3">
        <v>47.5</v>
      </c>
      <c r="AD420" s="27"/>
    </row>
    <row r="421" spans="1:30" ht="39.950000000000003" customHeight="1" x14ac:dyDescent="0.3">
      <c r="A421" s="26">
        <v>279</v>
      </c>
      <c r="B421" s="3">
        <v>248</v>
      </c>
      <c r="C421" s="3" t="s">
        <v>356</v>
      </c>
      <c r="D421" s="3" t="s">
        <v>170</v>
      </c>
      <c r="T421" s="3">
        <v>248</v>
      </c>
      <c r="U421" s="3" t="s">
        <v>356</v>
      </c>
      <c r="V421" s="3" t="s">
        <v>349</v>
      </c>
      <c r="Y421" s="3">
        <v>2</v>
      </c>
      <c r="Z421" s="16" t="s">
        <v>35</v>
      </c>
      <c r="AA421" s="3">
        <v>1</v>
      </c>
      <c r="AB421" s="3">
        <v>67.52</v>
      </c>
      <c r="AC421" s="3">
        <v>33.76</v>
      </c>
      <c r="AD421" s="27"/>
    </row>
    <row r="422" spans="1:30" ht="39.950000000000003" customHeight="1" x14ac:dyDescent="0.3">
      <c r="A422" s="26">
        <v>280</v>
      </c>
      <c r="B422" s="3">
        <v>249</v>
      </c>
      <c r="C422" s="3" t="s">
        <v>357</v>
      </c>
      <c r="D422" s="3" t="s">
        <v>170</v>
      </c>
      <c r="T422" s="3">
        <v>249</v>
      </c>
      <c r="U422" s="3" t="s">
        <v>357</v>
      </c>
      <c r="V422" s="3" t="s">
        <v>349</v>
      </c>
      <c r="Y422" s="3">
        <v>2</v>
      </c>
      <c r="Z422" s="16" t="s">
        <v>35</v>
      </c>
      <c r="AA422" s="3">
        <v>1</v>
      </c>
      <c r="AB422" s="3">
        <v>72.02</v>
      </c>
      <c r="AC422" s="3">
        <v>36.01</v>
      </c>
      <c r="AD422" s="27"/>
    </row>
    <row r="423" spans="1:30" ht="39.950000000000003" customHeight="1" x14ac:dyDescent="0.3">
      <c r="A423" s="26"/>
      <c r="B423" s="3">
        <v>250</v>
      </c>
      <c r="C423" s="3" t="s">
        <v>358</v>
      </c>
      <c r="D423" s="3" t="s">
        <v>170</v>
      </c>
      <c r="E423" s="3" t="s">
        <v>172</v>
      </c>
      <c r="F423" s="3">
        <v>95.04</v>
      </c>
      <c r="G423" s="3">
        <v>47.52</v>
      </c>
      <c r="I423" s="44" t="s">
        <v>349</v>
      </c>
      <c r="J423" s="3">
        <v>2</v>
      </c>
      <c r="K423" s="3" t="s">
        <v>35</v>
      </c>
      <c r="L423" s="3">
        <v>1</v>
      </c>
      <c r="M423" s="3" t="s">
        <v>261</v>
      </c>
      <c r="O423" s="3" t="s">
        <v>359</v>
      </c>
      <c r="P423" s="3" t="s">
        <v>360</v>
      </c>
      <c r="Q423" s="3" t="s">
        <v>263</v>
      </c>
      <c r="R423" s="3" t="s">
        <v>264</v>
      </c>
      <c r="S423" s="3">
        <v>83.5</v>
      </c>
      <c r="AD423" s="27"/>
    </row>
    <row r="424" spans="1:30" ht="39.950000000000003" customHeight="1" x14ac:dyDescent="0.3">
      <c r="A424" s="26">
        <v>281</v>
      </c>
      <c r="B424" s="3">
        <v>252</v>
      </c>
      <c r="C424" s="3" t="s">
        <v>361</v>
      </c>
      <c r="D424" s="3" t="s">
        <v>170</v>
      </c>
      <c r="I424" s="44"/>
      <c r="T424" s="3">
        <v>252</v>
      </c>
      <c r="U424" s="3" t="s">
        <v>361</v>
      </c>
      <c r="V424" s="3" t="s">
        <v>349</v>
      </c>
      <c r="Y424" s="3">
        <v>1</v>
      </c>
      <c r="Z424" s="20" t="s">
        <v>38</v>
      </c>
      <c r="AA424" s="3">
        <v>1</v>
      </c>
      <c r="AB424" s="3">
        <v>26.08</v>
      </c>
      <c r="AC424" s="3">
        <v>26.08</v>
      </c>
      <c r="AD424" s="27"/>
    </row>
    <row r="425" spans="1:30" ht="39.950000000000003" customHeight="1" x14ac:dyDescent="0.3">
      <c r="A425" s="26">
        <v>282</v>
      </c>
      <c r="B425" s="3">
        <v>170</v>
      </c>
      <c r="C425" s="3" t="s">
        <v>362</v>
      </c>
      <c r="D425" s="3" t="s">
        <v>260</v>
      </c>
      <c r="T425" s="3">
        <v>170</v>
      </c>
      <c r="U425" s="3" t="s">
        <v>362</v>
      </c>
      <c r="V425" s="3" t="s">
        <v>349</v>
      </c>
      <c r="Y425" s="3">
        <v>2</v>
      </c>
      <c r="Z425" s="16" t="s">
        <v>35</v>
      </c>
      <c r="AA425" s="3">
        <v>1</v>
      </c>
      <c r="AB425" s="3">
        <v>106.5</v>
      </c>
      <c r="AC425" s="3">
        <v>53.25</v>
      </c>
      <c r="AD425" s="27"/>
    </row>
    <row r="426" spans="1:30" ht="39.950000000000003" customHeight="1" x14ac:dyDescent="0.3">
      <c r="A426" s="26">
        <v>283</v>
      </c>
      <c r="B426" s="3">
        <v>254</v>
      </c>
      <c r="C426" s="3" t="s">
        <v>363</v>
      </c>
      <c r="D426" s="3" t="s">
        <v>260</v>
      </c>
      <c r="T426" s="3">
        <v>254</v>
      </c>
      <c r="U426" s="3" t="s">
        <v>363</v>
      </c>
      <c r="V426" s="3" t="s">
        <v>349</v>
      </c>
      <c r="Y426" s="3">
        <v>2</v>
      </c>
      <c r="Z426" s="16" t="s">
        <v>35</v>
      </c>
      <c r="AA426" s="3">
        <v>1</v>
      </c>
      <c r="AB426" s="3">
        <v>76.48</v>
      </c>
      <c r="AC426" s="3">
        <v>38.24</v>
      </c>
      <c r="AD426" s="27"/>
    </row>
    <row r="427" spans="1:30" ht="39.950000000000003" customHeight="1" x14ac:dyDescent="0.3">
      <c r="A427" s="26">
        <v>284</v>
      </c>
      <c r="B427" s="3" t="s">
        <v>364</v>
      </c>
      <c r="C427" s="3" t="s">
        <v>365</v>
      </c>
      <c r="D427" s="3" t="s">
        <v>366</v>
      </c>
      <c r="T427" s="3" t="s">
        <v>367</v>
      </c>
      <c r="U427" s="3" t="s">
        <v>368</v>
      </c>
      <c r="V427" s="25" t="s">
        <v>61</v>
      </c>
      <c r="W427" s="3" t="s">
        <v>34</v>
      </c>
      <c r="Y427" s="3">
        <v>1</v>
      </c>
      <c r="Z427" s="20" t="s">
        <v>38</v>
      </c>
      <c r="AA427" s="3">
        <v>1</v>
      </c>
      <c r="AB427" s="3">
        <v>64.489999999999995</v>
      </c>
      <c r="AC427" s="3">
        <v>64.489999999999995</v>
      </c>
      <c r="AD427" s="27"/>
    </row>
    <row r="428" spans="1:30" ht="39.950000000000003" customHeight="1" x14ac:dyDescent="0.3">
      <c r="A428" s="26">
        <v>285</v>
      </c>
      <c r="B428" s="3" t="s">
        <v>369</v>
      </c>
      <c r="C428" s="3" t="s">
        <v>370</v>
      </c>
      <c r="D428" s="3" t="s">
        <v>366</v>
      </c>
      <c r="T428" s="3" t="s">
        <v>369</v>
      </c>
      <c r="U428" s="3" t="s">
        <v>370</v>
      </c>
      <c r="V428" s="25" t="s">
        <v>61</v>
      </c>
      <c r="W428" s="3" t="s">
        <v>34</v>
      </c>
      <c r="Y428" s="3">
        <v>1</v>
      </c>
      <c r="Z428" s="20" t="s">
        <v>38</v>
      </c>
      <c r="AA428" s="3">
        <v>1</v>
      </c>
      <c r="AB428" s="3">
        <v>20.84</v>
      </c>
      <c r="AC428" s="3">
        <v>20.84</v>
      </c>
      <c r="AD428" s="27"/>
    </row>
    <row r="429" spans="1:30" ht="39.950000000000003" customHeight="1" x14ac:dyDescent="0.3">
      <c r="A429" s="26">
        <v>286</v>
      </c>
      <c r="B429" s="3" t="s">
        <v>371</v>
      </c>
      <c r="C429" s="3" t="s">
        <v>372</v>
      </c>
      <c r="D429" s="3" t="s">
        <v>366</v>
      </c>
      <c r="T429" s="3" t="s">
        <v>371</v>
      </c>
      <c r="U429" s="3" t="s">
        <v>372</v>
      </c>
      <c r="V429" s="3" t="s">
        <v>82</v>
      </c>
      <c r="W429" s="3" t="s">
        <v>34</v>
      </c>
      <c r="Y429" s="3">
        <v>2</v>
      </c>
      <c r="Z429" s="16" t="s">
        <v>35</v>
      </c>
      <c r="AA429" s="3">
        <v>1</v>
      </c>
      <c r="AB429" s="3">
        <v>331.22</v>
      </c>
      <c r="AC429" s="3">
        <v>165.61</v>
      </c>
      <c r="AD429" s="27"/>
    </row>
    <row r="430" spans="1:30" ht="35.1" customHeight="1" x14ac:dyDescent="0.3">
      <c r="A430" s="26">
        <v>287</v>
      </c>
      <c r="B430" s="3" t="s">
        <v>373</v>
      </c>
      <c r="C430" s="3" t="s">
        <v>372</v>
      </c>
      <c r="D430" s="3" t="s">
        <v>366</v>
      </c>
      <c r="T430" s="3" t="s">
        <v>373</v>
      </c>
      <c r="U430" s="3" t="s">
        <v>372</v>
      </c>
      <c r="V430" s="3" t="s">
        <v>82</v>
      </c>
      <c r="W430" s="3" t="s">
        <v>34</v>
      </c>
      <c r="Y430" s="3">
        <v>1</v>
      </c>
      <c r="Z430" s="20" t="s">
        <v>38</v>
      </c>
      <c r="AA430" s="3">
        <v>1</v>
      </c>
      <c r="AB430" s="3">
        <v>27.46</v>
      </c>
      <c r="AC430" s="3">
        <v>27.46</v>
      </c>
    </row>
    <row r="431" spans="1:30" ht="35.1" customHeight="1" x14ac:dyDescent="0.3">
      <c r="A431" s="26">
        <v>288</v>
      </c>
      <c r="B431" s="3" t="s">
        <v>374</v>
      </c>
      <c r="C431" s="3" t="s">
        <v>375</v>
      </c>
      <c r="D431" s="3" t="s">
        <v>366</v>
      </c>
      <c r="T431" s="3" t="s">
        <v>374</v>
      </c>
      <c r="U431" s="3" t="s">
        <v>375</v>
      </c>
      <c r="V431" s="3" t="s">
        <v>82</v>
      </c>
      <c r="W431" s="3" t="s">
        <v>34</v>
      </c>
      <c r="Y431" s="3">
        <v>1</v>
      </c>
      <c r="Z431" s="20" t="s">
        <v>38</v>
      </c>
      <c r="AA431" s="3">
        <v>2</v>
      </c>
      <c r="AB431" s="3">
        <v>64.22</v>
      </c>
      <c r="AC431" s="3">
        <v>64.22</v>
      </c>
    </row>
    <row r="432" spans="1:30" ht="35.1" customHeight="1" x14ac:dyDescent="0.3">
      <c r="A432" s="26">
        <v>289</v>
      </c>
      <c r="B432" s="3" t="s">
        <v>376</v>
      </c>
      <c r="C432" s="3" t="s">
        <v>377</v>
      </c>
      <c r="D432" s="3" t="s">
        <v>366</v>
      </c>
      <c r="T432" s="3" t="s">
        <v>376</v>
      </c>
      <c r="U432" s="3" t="s">
        <v>377</v>
      </c>
      <c r="V432" s="25" t="s">
        <v>61</v>
      </c>
      <c r="W432" s="3" t="s">
        <v>34</v>
      </c>
      <c r="Y432" s="3">
        <v>1</v>
      </c>
      <c r="Z432" s="20" t="s">
        <v>38</v>
      </c>
      <c r="AA432" s="3">
        <v>1</v>
      </c>
      <c r="AB432" s="3">
        <v>26.97</v>
      </c>
      <c r="AC432" s="3">
        <v>26.97</v>
      </c>
    </row>
    <row r="433" spans="1:29" ht="35.1" customHeight="1" x14ac:dyDescent="0.3">
      <c r="A433" s="26">
        <v>290</v>
      </c>
      <c r="B433" s="3" t="s">
        <v>378</v>
      </c>
      <c r="C433" s="3" t="s">
        <v>377</v>
      </c>
      <c r="D433" s="3" t="s">
        <v>366</v>
      </c>
      <c r="T433" s="3" t="s">
        <v>378</v>
      </c>
      <c r="U433" s="3" t="s">
        <v>377</v>
      </c>
      <c r="V433" s="3" t="s">
        <v>61</v>
      </c>
      <c r="W433" s="3" t="s">
        <v>34</v>
      </c>
      <c r="Y433" s="3">
        <v>1</v>
      </c>
      <c r="Z433" s="20" t="s">
        <v>38</v>
      </c>
      <c r="AA433" s="3">
        <v>1</v>
      </c>
      <c r="AB433" s="3">
        <v>26.69</v>
      </c>
      <c r="AC433" s="3">
        <v>26.69</v>
      </c>
    </row>
    <row r="434" spans="1:29" ht="35.1" customHeight="1" x14ac:dyDescent="0.3">
      <c r="A434" s="26">
        <v>291</v>
      </c>
      <c r="B434" s="3" t="s">
        <v>379</v>
      </c>
      <c r="D434" s="3" t="s">
        <v>366</v>
      </c>
      <c r="T434" s="3" t="s">
        <v>379</v>
      </c>
      <c r="V434" s="3" t="s">
        <v>61</v>
      </c>
      <c r="W434" s="3" t="s">
        <v>34</v>
      </c>
      <c r="Y434" s="3">
        <v>1</v>
      </c>
      <c r="Z434" s="20" t="s">
        <v>38</v>
      </c>
      <c r="AA434" s="3">
        <v>1</v>
      </c>
      <c r="AB434" s="3">
        <v>91.66</v>
      </c>
      <c r="AC434" s="3">
        <v>91.66</v>
      </c>
    </row>
    <row r="435" spans="1:29" ht="35.1" customHeight="1" x14ac:dyDescent="0.3">
      <c r="A435" s="26">
        <v>292</v>
      </c>
      <c r="B435" s="3" t="s">
        <v>380</v>
      </c>
      <c r="D435" s="3" t="s">
        <v>366</v>
      </c>
      <c r="T435" s="3" t="s">
        <v>380</v>
      </c>
      <c r="V435" s="3" t="s">
        <v>61</v>
      </c>
      <c r="W435" s="3" t="s">
        <v>34</v>
      </c>
      <c r="Y435" s="3">
        <v>1</v>
      </c>
      <c r="Z435" s="20" t="s">
        <v>38</v>
      </c>
      <c r="AA435" s="3">
        <v>1</v>
      </c>
      <c r="AB435" s="3">
        <v>78.8</v>
      </c>
      <c r="AC435" s="3">
        <v>78.8</v>
      </c>
    </row>
    <row r="436" spans="1:29" ht="35.1" customHeight="1" x14ac:dyDescent="0.3">
      <c r="A436" s="26">
        <v>293</v>
      </c>
      <c r="B436" s="3" t="s">
        <v>381</v>
      </c>
      <c r="D436" s="3" t="s">
        <v>366</v>
      </c>
      <c r="T436" s="3" t="s">
        <v>381</v>
      </c>
      <c r="V436" s="3" t="s">
        <v>61</v>
      </c>
      <c r="W436" s="3" t="s">
        <v>34</v>
      </c>
      <c r="Y436" s="3">
        <v>1</v>
      </c>
      <c r="Z436" s="20" t="s">
        <v>38</v>
      </c>
      <c r="AA436" s="3">
        <v>1</v>
      </c>
      <c r="AB436" s="3">
        <v>38.14</v>
      </c>
      <c r="AC436" s="3">
        <v>38.14</v>
      </c>
    </row>
    <row r="437" spans="1:29" ht="35.1" customHeight="1" x14ac:dyDescent="0.3">
      <c r="A437" s="26">
        <v>294</v>
      </c>
      <c r="B437" s="3" t="s">
        <v>382</v>
      </c>
      <c r="D437" s="3" t="s">
        <v>366</v>
      </c>
      <c r="T437" s="3" t="s">
        <v>382</v>
      </c>
      <c r="V437" s="3" t="s">
        <v>61</v>
      </c>
      <c r="W437" s="3" t="s">
        <v>34</v>
      </c>
      <c r="Y437" s="3">
        <v>1</v>
      </c>
      <c r="Z437" s="20" t="s">
        <v>38</v>
      </c>
      <c r="AA437" s="3">
        <v>1</v>
      </c>
      <c r="AB437" s="3">
        <v>27.83</v>
      </c>
      <c r="AC437" s="3">
        <v>27.83</v>
      </c>
    </row>
    <row r="438" spans="1:29" ht="35.1" customHeight="1" x14ac:dyDescent="0.3">
      <c r="A438" s="26">
        <v>295</v>
      </c>
      <c r="B438" s="3" t="s">
        <v>383</v>
      </c>
      <c r="D438" s="3" t="s">
        <v>366</v>
      </c>
      <c r="T438" s="3" t="s">
        <v>383</v>
      </c>
      <c r="V438" s="3" t="s">
        <v>82</v>
      </c>
      <c r="W438" s="3" t="s">
        <v>34</v>
      </c>
      <c r="Y438" s="3">
        <v>1</v>
      </c>
      <c r="Z438" s="20" t="s">
        <v>38</v>
      </c>
      <c r="AA438" s="3">
        <v>1</v>
      </c>
      <c r="AB438" s="3">
        <v>106.89</v>
      </c>
      <c r="AC438" s="3">
        <v>106.89</v>
      </c>
    </row>
    <row r="439" spans="1:29" ht="35.1" customHeight="1" x14ac:dyDescent="0.3">
      <c r="A439" s="26">
        <v>296</v>
      </c>
      <c r="B439" s="3" t="s">
        <v>384</v>
      </c>
      <c r="D439" s="3" t="s">
        <v>366</v>
      </c>
      <c r="T439" s="3" t="s">
        <v>384</v>
      </c>
      <c r="V439" s="3" t="s">
        <v>82</v>
      </c>
      <c r="W439" s="3" t="s">
        <v>34</v>
      </c>
      <c r="Y439" s="3">
        <v>1</v>
      </c>
      <c r="Z439" s="20" t="s">
        <v>38</v>
      </c>
      <c r="AA439" s="3">
        <v>1</v>
      </c>
      <c r="AB439" s="3">
        <v>22.83</v>
      </c>
      <c r="AC439" s="3">
        <v>22.83</v>
      </c>
    </row>
    <row r="440" spans="1:29" ht="35.1" customHeight="1" x14ac:dyDescent="0.3">
      <c r="A440" s="26">
        <v>297</v>
      </c>
      <c r="B440" s="3" t="s">
        <v>385</v>
      </c>
      <c r="D440" s="3" t="s">
        <v>366</v>
      </c>
      <c r="T440" s="3" t="s">
        <v>385</v>
      </c>
      <c r="V440" s="3" t="s">
        <v>82</v>
      </c>
      <c r="W440" s="3" t="s">
        <v>34</v>
      </c>
      <c r="Y440" s="3">
        <v>1</v>
      </c>
      <c r="Z440" s="20" t="s">
        <v>38</v>
      </c>
      <c r="AA440" s="3">
        <v>1</v>
      </c>
      <c r="AB440" s="3">
        <v>107.72</v>
      </c>
      <c r="AC440" s="3">
        <v>107.72</v>
      </c>
    </row>
    <row r="441" spans="1:29" ht="35.1" customHeight="1" x14ac:dyDescent="0.3">
      <c r="A441" s="26">
        <v>298</v>
      </c>
      <c r="B441" s="3" t="s">
        <v>386</v>
      </c>
      <c r="D441" s="3" t="s">
        <v>366</v>
      </c>
      <c r="T441" s="3" t="s">
        <v>386</v>
      </c>
      <c r="V441" s="3" t="s">
        <v>61</v>
      </c>
      <c r="W441" s="3" t="s">
        <v>34</v>
      </c>
      <c r="Y441" s="3">
        <v>1</v>
      </c>
      <c r="Z441" s="20" t="s">
        <v>38</v>
      </c>
      <c r="AA441" s="3">
        <v>1</v>
      </c>
      <c r="AB441" s="3">
        <v>20.51</v>
      </c>
      <c r="AC441" s="3">
        <v>20.51</v>
      </c>
    </row>
    <row r="442" spans="1:29" ht="35.1" customHeight="1" x14ac:dyDescent="0.3">
      <c r="A442" s="26">
        <v>299</v>
      </c>
      <c r="B442" s="3" t="s">
        <v>387</v>
      </c>
      <c r="D442" s="3" t="s">
        <v>366</v>
      </c>
      <c r="T442" s="3" t="s">
        <v>387</v>
      </c>
      <c r="V442" s="3" t="s">
        <v>61</v>
      </c>
      <c r="W442" s="3" t="s">
        <v>34</v>
      </c>
      <c r="Y442" s="3">
        <v>1</v>
      </c>
      <c r="Z442" s="20" t="s">
        <v>38</v>
      </c>
      <c r="AA442" s="3">
        <v>1</v>
      </c>
      <c r="AB442" s="3">
        <v>13.66</v>
      </c>
      <c r="AC442" s="3">
        <v>13.66</v>
      </c>
    </row>
    <row r="443" spans="1:29" ht="35.1" customHeight="1" x14ac:dyDescent="0.3">
      <c r="A443" s="26">
        <v>300</v>
      </c>
      <c r="B443" s="3" t="s">
        <v>388</v>
      </c>
      <c r="D443" s="3" t="s">
        <v>366</v>
      </c>
      <c r="T443" s="3" t="s">
        <v>388</v>
      </c>
      <c r="V443" s="3" t="s">
        <v>61</v>
      </c>
      <c r="W443" s="3" t="s">
        <v>34</v>
      </c>
      <c r="Y443" s="3">
        <v>1</v>
      </c>
      <c r="Z443" s="20" t="s">
        <v>38</v>
      </c>
      <c r="AA443" s="3">
        <v>1</v>
      </c>
      <c r="AB443" s="3">
        <v>14.3</v>
      </c>
      <c r="AC443" s="3">
        <v>14.3</v>
      </c>
    </row>
    <row r="444" spans="1:29" ht="35.1" customHeight="1" x14ac:dyDescent="0.3">
      <c r="A444" s="26">
        <v>301</v>
      </c>
      <c r="B444" s="3" t="s">
        <v>389</v>
      </c>
      <c r="D444" s="3" t="s">
        <v>366</v>
      </c>
      <c r="T444" s="3" t="s">
        <v>389</v>
      </c>
      <c r="V444" s="3" t="s">
        <v>61</v>
      </c>
      <c r="W444" s="3" t="s">
        <v>34</v>
      </c>
      <c r="Y444" s="3">
        <v>1</v>
      </c>
      <c r="Z444" s="20" t="s">
        <v>38</v>
      </c>
      <c r="AA444" s="3">
        <v>2</v>
      </c>
      <c r="AB444" s="3">
        <v>39.64</v>
      </c>
      <c r="AC444" s="3">
        <v>39.64</v>
      </c>
    </row>
    <row r="445" spans="1:29" ht="35.1" customHeight="1" x14ac:dyDescent="0.3">
      <c r="A445" s="26">
        <v>302</v>
      </c>
      <c r="B445" s="3" t="s">
        <v>390</v>
      </c>
      <c r="D445" s="3" t="s">
        <v>366</v>
      </c>
      <c r="T445" s="3" t="s">
        <v>390</v>
      </c>
      <c r="V445" s="3" t="s">
        <v>61</v>
      </c>
      <c r="W445" s="3" t="s">
        <v>34</v>
      </c>
      <c r="Y445" s="3">
        <v>1</v>
      </c>
      <c r="Z445" s="20" t="s">
        <v>38</v>
      </c>
      <c r="AA445" s="3">
        <v>2</v>
      </c>
      <c r="AB445" s="3">
        <v>37.799999999999997</v>
      </c>
      <c r="AC445" s="3">
        <v>37.799999999999997</v>
      </c>
    </row>
    <row r="446" spans="1:29" ht="35.1" customHeight="1" x14ac:dyDescent="0.3">
      <c r="A446" s="26">
        <v>303</v>
      </c>
      <c r="B446" s="3" t="s">
        <v>391</v>
      </c>
      <c r="D446" s="3" t="s">
        <v>366</v>
      </c>
      <c r="T446" s="3" t="s">
        <v>391</v>
      </c>
      <c r="V446" s="3" t="s">
        <v>61</v>
      </c>
      <c r="W446" s="3" t="s">
        <v>34</v>
      </c>
      <c r="Y446" s="3">
        <v>1</v>
      </c>
      <c r="Z446" s="20" t="s">
        <v>38</v>
      </c>
      <c r="AA446" s="3">
        <v>5</v>
      </c>
      <c r="AB446" s="3">
        <v>85.1</v>
      </c>
      <c r="AC446" s="3">
        <v>85.1</v>
      </c>
    </row>
    <row r="447" spans="1:29" ht="35.1" customHeight="1" x14ac:dyDescent="0.3">
      <c r="A447" s="26">
        <v>304</v>
      </c>
      <c r="B447" s="3" t="s">
        <v>392</v>
      </c>
      <c r="D447" s="3" t="s">
        <v>366</v>
      </c>
      <c r="T447" s="3" t="s">
        <v>392</v>
      </c>
      <c r="V447" s="3" t="s">
        <v>61</v>
      </c>
      <c r="W447" s="3" t="s">
        <v>34</v>
      </c>
      <c r="Y447" s="3">
        <v>1</v>
      </c>
      <c r="Z447" s="20" t="s">
        <v>38</v>
      </c>
      <c r="AA447" s="3">
        <v>2</v>
      </c>
      <c r="AB447" s="3">
        <v>43.77</v>
      </c>
      <c r="AC447" s="3">
        <v>43.77</v>
      </c>
    </row>
    <row r="448" spans="1:29" ht="35.1" customHeight="1" x14ac:dyDescent="0.3">
      <c r="A448" s="26">
        <v>305</v>
      </c>
      <c r="B448" s="3" t="s">
        <v>393</v>
      </c>
      <c r="D448" s="3" t="s">
        <v>366</v>
      </c>
      <c r="T448" s="3" t="s">
        <v>393</v>
      </c>
      <c r="V448" s="3" t="s">
        <v>61</v>
      </c>
      <c r="W448" s="3" t="s">
        <v>34</v>
      </c>
      <c r="Y448" s="3">
        <v>1</v>
      </c>
      <c r="Z448" s="20" t="s">
        <v>38</v>
      </c>
      <c r="AA448" s="3">
        <v>2</v>
      </c>
      <c r="AB448" s="3">
        <v>35.54</v>
      </c>
      <c r="AC448" s="3">
        <v>35.54</v>
      </c>
    </row>
    <row r="449" spans="1:29" ht="35.1" customHeight="1" x14ac:dyDescent="0.3">
      <c r="A449" s="26">
        <v>306</v>
      </c>
      <c r="B449" s="3" t="s">
        <v>394</v>
      </c>
      <c r="D449" s="3" t="s">
        <v>366</v>
      </c>
      <c r="T449" s="3" t="s">
        <v>394</v>
      </c>
      <c r="V449" s="3" t="s">
        <v>61</v>
      </c>
      <c r="W449" s="3" t="s">
        <v>34</v>
      </c>
      <c r="Y449" s="3">
        <v>1</v>
      </c>
      <c r="Z449" s="20" t="s">
        <v>38</v>
      </c>
      <c r="AA449" s="3">
        <v>1</v>
      </c>
      <c r="AB449" s="3">
        <v>38.08</v>
      </c>
      <c r="AC449" s="3">
        <v>38.08</v>
      </c>
    </row>
    <row r="450" spans="1:29" ht="35.1" customHeight="1" x14ac:dyDescent="0.3">
      <c r="A450" s="26">
        <v>307</v>
      </c>
      <c r="B450" s="3" t="s">
        <v>395</v>
      </c>
      <c r="C450" s="3" t="s">
        <v>396</v>
      </c>
      <c r="D450" s="3" t="s">
        <v>366</v>
      </c>
      <c r="T450" s="3" t="s">
        <v>395</v>
      </c>
      <c r="U450" s="3" t="s">
        <v>396</v>
      </c>
      <c r="V450" s="3" t="s">
        <v>82</v>
      </c>
      <c r="W450" s="3" t="s">
        <v>34</v>
      </c>
      <c r="Y450" s="3">
        <v>1</v>
      </c>
      <c r="Z450" s="20" t="s">
        <v>38</v>
      </c>
      <c r="AA450" s="3">
        <v>1</v>
      </c>
      <c r="AB450" s="3">
        <v>277.52</v>
      </c>
      <c r="AC450" s="3">
        <v>277.52</v>
      </c>
    </row>
    <row r="451" spans="1:29" ht="35.1" customHeight="1" x14ac:dyDescent="0.3">
      <c r="A451" s="26">
        <v>308</v>
      </c>
      <c r="B451" s="3" t="s">
        <v>397</v>
      </c>
      <c r="D451" s="3" t="s">
        <v>366</v>
      </c>
      <c r="T451" s="3" t="s">
        <v>397</v>
      </c>
      <c r="V451" s="3" t="s">
        <v>61</v>
      </c>
      <c r="W451" s="3" t="s">
        <v>34</v>
      </c>
      <c r="Y451" s="3">
        <v>1</v>
      </c>
      <c r="Z451" s="20" t="s">
        <v>38</v>
      </c>
      <c r="AA451" s="3">
        <v>1</v>
      </c>
      <c r="AB451" s="3">
        <v>29.33</v>
      </c>
      <c r="AC451" s="3">
        <v>29.33</v>
      </c>
    </row>
    <row r="452" spans="1:29" ht="35.1" customHeight="1" x14ac:dyDescent="0.3">
      <c r="A452" s="26">
        <v>309</v>
      </c>
      <c r="B452" s="3" t="s">
        <v>398</v>
      </c>
      <c r="D452" s="3" t="s">
        <v>366</v>
      </c>
      <c r="T452" s="3" t="s">
        <v>398</v>
      </c>
      <c r="V452" s="3" t="s">
        <v>61</v>
      </c>
      <c r="W452" s="3" t="s">
        <v>34</v>
      </c>
      <c r="Y452" s="3">
        <v>1</v>
      </c>
      <c r="Z452" s="20" t="s">
        <v>38</v>
      </c>
      <c r="AA452" s="3">
        <v>1</v>
      </c>
      <c r="AB452" s="3">
        <v>30.32</v>
      </c>
      <c r="AC452" s="3">
        <v>30.32</v>
      </c>
    </row>
    <row r="453" spans="1:29" ht="35.1" customHeight="1" x14ac:dyDescent="0.3">
      <c r="A453" s="26">
        <v>310</v>
      </c>
      <c r="B453" s="3" t="s">
        <v>398</v>
      </c>
      <c r="D453" s="3" t="s">
        <v>366</v>
      </c>
      <c r="T453" s="3" t="s">
        <v>398</v>
      </c>
      <c r="V453" s="3" t="s">
        <v>61</v>
      </c>
      <c r="W453" s="3" t="s">
        <v>34</v>
      </c>
      <c r="Y453" s="3">
        <v>1</v>
      </c>
      <c r="Z453" s="20" t="s">
        <v>38</v>
      </c>
      <c r="AA453" s="3">
        <v>1</v>
      </c>
      <c r="AB453" s="3">
        <v>30.32</v>
      </c>
      <c r="AC453" s="3">
        <v>30.32</v>
      </c>
    </row>
    <row r="454" spans="1:29" ht="35.1" customHeight="1" x14ac:dyDescent="0.3">
      <c r="A454" s="26">
        <v>311</v>
      </c>
      <c r="B454" s="3" t="s">
        <v>398</v>
      </c>
      <c r="D454" s="3" t="s">
        <v>366</v>
      </c>
      <c r="T454" s="3" t="s">
        <v>398</v>
      </c>
      <c r="V454" s="3" t="s">
        <v>61</v>
      </c>
      <c r="W454" s="3" t="s">
        <v>34</v>
      </c>
      <c r="Y454" s="3">
        <v>1</v>
      </c>
      <c r="Z454" s="20" t="s">
        <v>38</v>
      </c>
      <c r="AA454" s="3">
        <v>1</v>
      </c>
      <c r="AB454" s="3">
        <v>30.32</v>
      </c>
      <c r="AC454" s="3">
        <v>30.32</v>
      </c>
    </row>
    <row r="455" spans="1:29" ht="35.1" customHeight="1" x14ac:dyDescent="0.3">
      <c r="A455" s="26">
        <v>312</v>
      </c>
      <c r="B455" s="3" t="s">
        <v>399</v>
      </c>
      <c r="D455" s="3" t="s">
        <v>366</v>
      </c>
      <c r="T455" s="3" t="s">
        <v>399</v>
      </c>
      <c r="V455" s="3" t="s">
        <v>61</v>
      </c>
      <c r="W455" s="3" t="s">
        <v>34</v>
      </c>
      <c r="Y455" s="3">
        <v>1</v>
      </c>
      <c r="Z455" s="20" t="s">
        <v>38</v>
      </c>
      <c r="AA455" s="3">
        <v>1</v>
      </c>
      <c r="AB455" s="3">
        <v>27.13</v>
      </c>
      <c r="AC455" s="3">
        <v>27.13</v>
      </c>
    </row>
    <row r="456" spans="1:29" ht="35.1" customHeight="1" x14ac:dyDescent="0.3">
      <c r="A456" s="26">
        <v>313</v>
      </c>
      <c r="B456" s="3" t="s">
        <v>400</v>
      </c>
      <c r="D456" s="3" t="s">
        <v>366</v>
      </c>
      <c r="T456" s="3" t="s">
        <v>400</v>
      </c>
      <c r="V456" s="3" t="s">
        <v>82</v>
      </c>
      <c r="W456" s="3" t="s">
        <v>34</v>
      </c>
      <c r="Y456" s="3">
        <v>1</v>
      </c>
      <c r="Z456" s="20" t="s">
        <v>38</v>
      </c>
      <c r="AA456" s="3">
        <v>1</v>
      </c>
      <c r="AB456" s="3">
        <v>13.48</v>
      </c>
      <c r="AC456" s="3">
        <v>13.48</v>
      </c>
    </row>
    <row r="457" spans="1:29" ht="40.25" customHeight="1" x14ac:dyDescent="0.3">
      <c r="A457" s="48" t="s">
        <v>401</v>
      </c>
      <c r="B457" s="49"/>
      <c r="C457" s="49"/>
      <c r="D457" s="49"/>
      <c r="E457" s="49"/>
      <c r="F457" s="49"/>
      <c r="G457" s="49"/>
      <c r="H457" s="49"/>
      <c r="I457" s="49"/>
      <c r="J457" s="49"/>
      <c r="K457" s="49"/>
      <c r="L457" s="49"/>
      <c r="M457" s="49"/>
      <c r="N457" s="49"/>
      <c r="O457" s="49"/>
      <c r="P457" s="49"/>
      <c r="Q457" s="49"/>
      <c r="R457" s="49"/>
      <c r="S457" s="50"/>
    </row>
    <row r="458" spans="1:29" ht="31.5" customHeight="1" x14ac:dyDescent="0.3">
      <c r="A458" s="3" t="s">
        <v>443</v>
      </c>
      <c r="B458" s="3" t="s">
        <v>3</v>
      </c>
      <c r="C458" s="3" t="s">
        <v>4</v>
      </c>
      <c r="D458" s="3" t="s">
        <v>5</v>
      </c>
      <c r="E458" s="3" t="s">
        <v>8</v>
      </c>
      <c r="F458" s="3" t="s">
        <v>9</v>
      </c>
      <c r="G458" s="3" t="s">
        <v>10</v>
      </c>
      <c r="H458" s="3" t="s">
        <v>11</v>
      </c>
      <c r="I458" s="3" t="s">
        <v>12</v>
      </c>
      <c r="J458" s="3" t="s">
        <v>13</v>
      </c>
      <c r="K458" s="3" t="s">
        <v>14</v>
      </c>
      <c r="L458" s="3" t="s">
        <v>29</v>
      </c>
      <c r="M458" s="3" t="s">
        <v>16</v>
      </c>
      <c r="N458" s="3" t="s">
        <v>402</v>
      </c>
      <c r="O458" s="3" t="s">
        <v>18</v>
      </c>
      <c r="P458" s="3" t="s">
        <v>19</v>
      </c>
      <c r="Q458" s="3" t="s">
        <v>20</v>
      </c>
      <c r="R458" s="3" t="s">
        <v>21</v>
      </c>
      <c r="S458" s="3" t="s">
        <v>403</v>
      </c>
    </row>
    <row r="459" spans="1:29" ht="31.5" customHeight="1" x14ac:dyDescent="0.3">
      <c r="A459" s="3">
        <v>1</v>
      </c>
      <c r="B459" s="3" t="s">
        <v>404</v>
      </c>
      <c r="C459" s="3" t="s">
        <v>405</v>
      </c>
      <c r="D459" s="3" t="s">
        <v>406</v>
      </c>
      <c r="E459" s="3" t="s">
        <v>407</v>
      </c>
      <c r="F459" s="3">
        <v>39.61</v>
      </c>
      <c r="G459" s="3">
        <v>39.61</v>
      </c>
      <c r="H459" s="3">
        <v>1972</v>
      </c>
      <c r="I459" s="3" t="s">
        <v>349</v>
      </c>
      <c r="J459" s="3">
        <v>1</v>
      </c>
      <c r="K459" s="3" t="s">
        <v>352</v>
      </c>
      <c r="L459" s="3">
        <v>1</v>
      </c>
      <c r="M459" s="3" t="s">
        <v>261</v>
      </c>
      <c r="N459" s="3" t="s">
        <v>92</v>
      </c>
      <c r="O459" s="3" t="s">
        <v>408</v>
      </c>
      <c r="P459" s="3" t="s">
        <v>407</v>
      </c>
      <c r="Q459" s="3" t="s">
        <v>263</v>
      </c>
      <c r="R459" s="3" t="s">
        <v>264</v>
      </c>
      <c r="S459" s="3">
        <v>39.61</v>
      </c>
    </row>
    <row r="460" spans="1:29" ht="31.5" customHeight="1" x14ac:dyDescent="0.3">
      <c r="A460" s="3">
        <v>2</v>
      </c>
      <c r="B460" s="3" t="s">
        <v>168</v>
      </c>
      <c r="C460" s="3" t="s">
        <v>410</v>
      </c>
      <c r="D460" s="3" t="s">
        <v>411</v>
      </c>
      <c r="E460" s="3" t="s">
        <v>412</v>
      </c>
      <c r="F460" s="3">
        <v>120.62</v>
      </c>
      <c r="G460" s="3">
        <v>120.62</v>
      </c>
      <c r="H460" s="3">
        <v>1970</v>
      </c>
      <c r="I460" s="3" t="s">
        <v>349</v>
      </c>
      <c r="J460" s="3">
        <v>1</v>
      </c>
      <c r="K460" s="3" t="s">
        <v>352</v>
      </c>
      <c r="L460" s="3">
        <v>1</v>
      </c>
      <c r="M460" s="3" t="s">
        <v>261</v>
      </c>
      <c r="N460" s="3" t="s">
        <v>413</v>
      </c>
      <c r="O460" s="3" t="s">
        <v>409</v>
      </c>
      <c r="P460" s="3" t="s">
        <v>412</v>
      </c>
      <c r="Q460" s="3" t="s">
        <v>409</v>
      </c>
      <c r="R460" s="3" t="s">
        <v>409</v>
      </c>
      <c r="S460" s="3" t="s">
        <v>409</v>
      </c>
    </row>
    <row r="461" spans="1:29" ht="31.5" customHeight="1" x14ac:dyDescent="0.3">
      <c r="A461" s="3">
        <v>3</v>
      </c>
      <c r="B461" s="3" t="s">
        <v>414</v>
      </c>
      <c r="C461" s="3" t="s">
        <v>415</v>
      </c>
      <c r="D461" s="3" t="s">
        <v>411</v>
      </c>
      <c r="E461" s="3" t="s">
        <v>412</v>
      </c>
      <c r="F461" s="3">
        <v>24.74</v>
      </c>
      <c r="G461" s="3">
        <v>24.74</v>
      </c>
      <c r="H461" s="3">
        <v>1970</v>
      </c>
      <c r="I461" s="3" t="s">
        <v>349</v>
      </c>
      <c r="J461" s="3">
        <v>1</v>
      </c>
      <c r="K461" s="3" t="s">
        <v>352</v>
      </c>
      <c r="L461" s="3">
        <v>1</v>
      </c>
      <c r="M461" s="3" t="s">
        <v>261</v>
      </c>
      <c r="N461" s="3" t="s">
        <v>413</v>
      </c>
      <c r="O461" s="3" t="s">
        <v>409</v>
      </c>
      <c r="P461" s="3" t="s">
        <v>412</v>
      </c>
      <c r="Q461" s="3" t="s">
        <v>409</v>
      </c>
      <c r="R461" s="3" t="s">
        <v>409</v>
      </c>
      <c r="S461" s="3" t="s">
        <v>409</v>
      </c>
    </row>
    <row r="462" spans="1:29" ht="31.5" customHeight="1" x14ac:dyDescent="0.3">
      <c r="A462" s="3">
        <v>4</v>
      </c>
      <c r="B462" s="3" t="s">
        <v>416</v>
      </c>
      <c r="C462" s="3" t="s">
        <v>417</v>
      </c>
      <c r="D462" s="3" t="s">
        <v>411</v>
      </c>
      <c r="E462" s="3" t="s">
        <v>412</v>
      </c>
      <c r="F462" s="3">
        <v>25.97</v>
      </c>
      <c r="G462" s="3">
        <v>25.97</v>
      </c>
      <c r="H462" s="3">
        <v>1970</v>
      </c>
      <c r="I462" s="3" t="s">
        <v>349</v>
      </c>
      <c r="J462" s="3">
        <v>1</v>
      </c>
      <c r="K462" s="3" t="s">
        <v>352</v>
      </c>
      <c r="L462" s="3">
        <v>1</v>
      </c>
      <c r="M462" s="3" t="s">
        <v>261</v>
      </c>
      <c r="N462" s="3" t="s">
        <v>413</v>
      </c>
      <c r="O462" s="3" t="s">
        <v>409</v>
      </c>
      <c r="P462" s="3" t="s">
        <v>412</v>
      </c>
      <c r="Q462" s="3" t="s">
        <v>409</v>
      </c>
      <c r="R462" s="3" t="s">
        <v>409</v>
      </c>
      <c r="S462" s="3" t="s">
        <v>409</v>
      </c>
    </row>
    <row r="463" spans="1:29" ht="31.5" customHeight="1" x14ac:dyDescent="0.3">
      <c r="A463" s="3">
        <v>5</v>
      </c>
      <c r="B463" s="3" t="s">
        <v>384</v>
      </c>
      <c r="C463" s="3" t="s">
        <v>418</v>
      </c>
      <c r="D463" s="3" t="s">
        <v>411</v>
      </c>
      <c r="E463" s="3" t="s">
        <v>412</v>
      </c>
      <c r="F463" s="3">
        <v>22.83</v>
      </c>
      <c r="G463" s="3">
        <v>22.83</v>
      </c>
      <c r="H463" s="3">
        <v>1970</v>
      </c>
      <c r="I463" s="3" t="s">
        <v>419</v>
      </c>
      <c r="J463" s="3">
        <v>1</v>
      </c>
      <c r="K463" s="3" t="s">
        <v>352</v>
      </c>
      <c r="L463" s="3">
        <v>1</v>
      </c>
      <c r="M463" s="3" t="s">
        <v>261</v>
      </c>
      <c r="N463" s="3" t="s">
        <v>413</v>
      </c>
      <c r="O463" s="3" t="s">
        <v>409</v>
      </c>
      <c r="P463" s="3" t="s">
        <v>412</v>
      </c>
      <c r="Q463" s="3" t="s">
        <v>409</v>
      </c>
      <c r="R463" s="3" t="s">
        <v>409</v>
      </c>
      <c r="S463" s="3" t="s">
        <v>409</v>
      </c>
    </row>
    <row r="464" spans="1:29" ht="31.5" customHeight="1" x14ac:dyDescent="0.3">
      <c r="A464" s="3">
        <v>6</v>
      </c>
      <c r="B464" s="3" t="s">
        <v>420</v>
      </c>
      <c r="C464" s="3" t="s">
        <v>421</v>
      </c>
      <c r="D464" s="3" t="s">
        <v>411</v>
      </c>
      <c r="E464" s="3" t="s">
        <v>412</v>
      </c>
      <c r="F464" s="3">
        <v>59.5</v>
      </c>
      <c r="G464" s="3">
        <v>59.5</v>
      </c>
      <c r="H464" s="3">
        <v>1970</v>
      </c>
      <c r="I464" s="3" t="s">
        <v>349</v>
      </c>
      <c r="J464" s="3">
        <v>1</v>
      </c>
      <c r="K464" s="3" t="s">
        <v>352</v>
      </c>
      <c r="L464" s="3">
        <v>1</v>
      </c>
      <c r="M464" s="3" t="s">
        <v>261</v>
      </c>
      <c r="N464" s="3" t="s">
        <v>413</v>
      </c>
      <c r="O464" s="3" t="s">
        <v>409</v>
      </c>
      <c r="P464" s="3" t="s">
        <v>412</v>
      </c>
      <c r="Q464" s="3" t="s">
        <v>409</v>
      </c>
      <c r="R464" s="3" t="s">
        <v>409</v>
      </c>
      <c r="S464" s="3" t="s">
        <v>409</v>
      </c>
    </row>
    <row r="465" spans="1:19" ht="31.5" customHeight="1" x14ac:dyDescent="0.3">
      <c r="A465" s="3">
        <v>7</v>
      </c>
      <c r="B465" s="3" t="s">
        <v>422</v>
      </c>
      <c r="C465" s="3" t="s">
        <v>423</v>
      </c>
      <c r="D465" s="3" t="s">
        <v>411</v>
      </c>
      <c r="E465" s="3" t="s">
        <v>412</v>
      </c>
      <c r="F465" s="3">
        <v>56.55</v>
      </c>
      <c r="G465" s="3">
        <v>56.55</v>
      </c>
      <c r="H465" s="3">
        <v>1970</v>
      </c>
      <c r="I465" s="3" t="s">
        <v>349</v>
      </c>
      <c r="J465" s="3">
        <v>1</v>
      </c>
      <c r="K465" s="3" t="s">
        <v>352</v>
      </c>
      <c r="L465" s="3">
        <v>1</v>
      </c>
      <c r="M465" s="3" t="s">
        <v>261</v>
      </c>
      <c r="N465" s="3" t="s">
        <v>413</v>
      </c>
      <c r="O465" s="3" t="s">
        <v>409</v>
      </c>
      <c r="P465" s="3" t="s">
        <v>412</v>
      </c>
      <c r="Q465" s="3" t="s">
        <v>409</v>
      </c>
      <c r="R465" s="3" t="s">
        <v>409</v>
      </c>
      <c r="S465" s="3" t="s">
        <v>409</v>
      </c>
    </row>
    <row r="466" spans="1:19" ht="31.5" customHeight="1" x14ac:dyDescent="0.3">
      <c r="A466" s="3">
        <v>8</v>
      </c>
      <c r="B466" s="3" t="s">
        <v>424</v>
      </c>
      <c r="C466" s="3" t="s">
        <v>425</v>
      </c>
      <c r="D466" s="3" t="s">
        <v>411</v>
      </c>
      <c r="E466" s="3" t="s">
        <v>412</v>
      </c>
      <c r="F466" s="3">
        <v>17.14</v>
      </c>
      <c r="G466" s="3">
        <v>17.14</v>
      </c>
      <c r="H466" s="3">
        <v>1970</v>
      </c>
      <c r="I466" s="3" t="s">
        <v>349</v>
      </c>
      <c r="J466" s="3">
        <v>1</v>
      </c>
      <c r="K466" s="3" t="s">
        <v>352</v>
      </c>
      <c r="L466" s="3">
        <v>1</v>
      </c>
      <c r="M466" s="3" t="s">
        <v>261</v>
      </c>
      <c r="N466" s="3" t="s">
        <v>413</v>
      </c>
      <c r="O466" s="3" t="s">
        <v>409</v>
      </c>
      <c r="P466" s="3" t="s">
        <v>412</v>
      </c>
      <c r="Q466" s="3" t="s">
        <v>409</v>
      </c>
      <c r="R466" s="3" t="s">
        <v>409</v>
      </c>
      <c r="S466" s="3" t="s">
        <v>409</v>
      </c>
    </row>
    <row r="467" spans="1:19" ht="31.5" customHeight="1" x14ac:dyDescent="0.3">
      <c r="A467" s="3">
        <v>9</v>
      </c>
      <c r="B467" s="3">
        <v>231</v>
      </c>
      <c r="C467" s="3" t="s">
        <v>426</v>
      </c>
      <c r="D467" s="3" t="s">
        <v>411</v>
      </c>
      <c r="E467" s="3" t="s">
        <v>412</v>
      </c>
      <c r="F467" s="3">
        <v>82.18</v>
      </c>
      <c r="G467" s="3">
        <v>82.18</v>
      </c>
      <c r="H467" s="3">
        <v>1970</v>
      </c>
      <c r="I467" s="3" t="s">
        <v>349</v>
      </c>
      <c r="J467" s="3">
        <v>1</v>
      </c>
      <c r="K467" s="3" t="s">
        <v>352</v>
      </c>
      <c r="L467" s="3">
        <v>1</v>
      </c>
      <c r="M467" s="3" t="s">
        <v>261</v>
      </c>
      <c r="N467" s="3" t="s">
        <v>427</v>
      </c>
      <c r="O467" s="3" t="s">
        <v>409</v>
      </c>
      <c r="P467" s="3" t="s">
        <v>412</v>
      </c>
      <c r="Q467" s="3" t="s">
        <v>409</v>
      </c>
      <c r="R467" s="3" t="s">
        <v>409</v>
      </c>
      <c r="S467" s="3" t="s">
        <v>409</v>
      </c>
    </row>
    <row r="468" spans="1:19" ht="31.5" customHeight="1" x14ac:dyDescent="0.3">
      <c r="A468" s="3">
        <v>10</v>
      </c>
      <c r="B468" s="3">
        <v>255</v>
      </c>
      <c r="C468" s="3" t="s">
        <v>428</v>
      </c>
      <c r="D468" s="3" t="s">
        <v>411</v>
      </c>
      <c r="E468" s="3" t="s">
        <v>412</v>
      </c>
      <c r="F468" s="3">
        <v>24.36</v>
      </c>
      <c r="G468" s="3">
        <v>24.36</v>
      </c>
      <c r="H468" s="3">
        <v>1982</v>
      </c>
      <c r="I468" s="3" t="s">
        <v>349</v>
      </c>
      <c r="J468" s="3">
        <v>1</v>
      </c>
      <c r="K468" s="3" t="s">
        <v>352</v>
      </c>
      <c r="L468" s="3">
        <v>1</v>
      </c>
      <c r="M468" s="3" t="s">
        <v>261</v>
      </c>
      <c r="N468" s="3" t="s">
        <v>429</v>
      </c>
      <c r="O468" s="3" t="s">
        <v>409</v>
      </c>
      <c r="P468" s="3" t="s">
        <v>412</v>
      </c>
      <c r="Q468" s="3" t="s">
        <v>409</v>
      </c>
      <c r="R468" s="3" t="s">
        <v>409</v>
      </c>
      <c r="S468" s="3" t="s">
        <v>409</v>
      </c>
    </row>
    <row r="469" spans="1:19" ht="31.5" customHeight="1" x14ac:dyDescent="0.3">
      <c r="A469" s="3">
        <v>11</v>
      </c>
      <c r="B469" s="3" t="s">
        <v>430</v>
      </c>
      <c r="C469" s="3" t="s">
        <v>431</v>
      </c>
      <c r="D469" s="3" t="s">
        <v>411</v>
      </c>
      <c r="E469" s="3" t="s">
        <v>412</v>
      </c>
      <c r="F469" s="3">
        <v>61.68</v>
      </c>
      <c r="G469" s="3">
        <v>61.68</v>
      </c>
      <c r="H469" s="3">
        <v>2003</v>
      </c>
      <c r="I469" s="3" t="s">
        <v>349</v>
      </c>
      <c r="J469" s="3">
        <v>1</v>
      </c>
      <c r="K469" s="3" t="s">
        <v>352</v>
      </c>
      <c r="L469" s="3">
        <v>1</v>
      </c>
      <c r="M469" s="3" t="s">
        <v>261</v>
      </c>
      <c r="N469" s="3" t="s">
        <v>413</v>
      </c>
      <c r="O469" s="3" t="s">
        <v>409</v>
      </c>
      <c r="P469" s="3" t="s">
        <v>412</v>
      </c>
      <c r="Q469" s="3" t="s">
        <v>409</v>
      </c>
      <c r="R469" s="3" t="s">
        <v>409</v>
      </c>
      <c r="S469" s="3" t="s">
        <v>409</v>
      </c>
    </row>
    <row r="470" spans="1:19" ht="31.5" customHeight="1" x14ac:dyDescent="0.3">
      <c r="A470" s="3">
        <v>12</v>
      </c>
      <c r="B470" s="3" t="s">
        <v>432</v>
      </c>
      <c r="C470" s="3" t="s">
        <v>433</v>
      </c>
      <c r="D470" s="3" t="s">
        <v>411</v>
      </c>
      <c r="E470" s="3" t="s">
        <v>412</v>
      </c>
      <c r="F470" s="3">
        <v>52.4</v>
      </c>
      <c r="G470" s="3">
        <v>52.4</v>
      </c>
      <c r="H470" s="3">
        <v>1982</v>
      </c>
      <c r="I470" s="3" t="s">
        <v>434</v>
      </c>
      <c r="J470" s="3">
        <v>1</v>
      </c>
      <c r="K470" s="3" t="s">
        <v>352</v>
      </c>
      <c r="L470" s="3">
        <v>1</v>
      </c>
      <c r="M470" s="3" t="s">
        <v>261</v>
      </c>
      <c r="N470" s="3" t="s">
        <v>435</v>
      </c>
      <c r="O470" s="3" t="s">
        <v>409</v>
      </c>
      <c r="P470" s="3" t="s">
        <v>412</v>
      </c>
      <c r="Q470" s="3" t="s">
        <v>409</v>
      </c>
      <c r="R470" s="3" t="s">
        <v>409</v>
      </c>
      <c r="S470" s="3" t="s">
        <v>409</v>
      </c>
    </row>
    <row r="471" spans="1:19" ht="31.5" customHeight="1" x14ac:dyDescent="0.3">
      <c r="A471" s="3">
        <v>13</v>
      </c>
      <c r="B471" s="3">
        <v>171</v>
      </c>
      <c r="C471" s="3" t="s">
        <v>436</v>
      </c>
      <c r="D471" s="3" t="s">
        <v>411</v>
      </c>
      <c r="E471" s="3" t="s">
        <v>412</v>
      </c>
      <c r="F471" s="3">
        <v>48.28</v>
      </c>
      <c r="G471" s="3">
        <v>48.28</v>
      </c>
      <c r="H471" s="3">
        <v>1998</v>
      </c>
      <c r="I471" s="3" t="s">
        <v>349</v>
      </c>
      <c r="J471" s="3">
        <v>2</v>
      </c>
      <c r="K471" s="3" t="s">
        <v>35</v>
      </c>
      <c r="L471" s="3">
        <v>1</v>
      </c>
      <c r="M471" s="3" t="s">
        <v>261</v>
      </c>
      <c r="N471" s="3" t="s">
        <v>92</v>
      </c>
      <c r="O471" s="3" t="s">
        <v>409</v>
      </c>
      <c r="P471" s="3" t="s">
        <v>412</v>
      </c>
      <c r="Q471" s="3" t="s">
        <v>409</v>
      </c>
      <c r="R471" s="3" t="s">
        <v>409</v>
      </c>
      <c r="S471" s="3" t="s">
        <v>409</v>
      </c>
    </row>
    <row r="472" spans="1:19" ht="31.5" customHeight="1" x14ac:dyDescent="0.3">
      <c r="A472" s="3">
        <v>14</v>
      </c>
      <c r="B472" s="3">
        <v>256</v>
      </c>
      <c r="C472" s="3" t="s">
        <v>437</v>
      </c>
      <c r="D472" s="3" t="s">
        <v>411</v>
      </c>
      <c r="E472" s="3" t="s">
        <v>412</v>
      </c>
      <c r="F472" s="3">
        <v>169.8</v>
      </c>
      <c r="G472" s="3">
        <v>169.8</v>
      </c>
      <c r="H472" s="3">
        <v>1998</v>
      </c>
      <c r="I472" s="3" t="s">
        <v>349</v>
      </c>
      <c r="J472" s="3">
        <v>2</v>
      </c>
      <c r="K472" s="3" t="s">
        <v>35</v>
      </c>
      <c r="L472" s="3">
        <v>1</v>
      </c>
      <c r="M472" s="3" t="s">
        <v>261</v>
      </c>
      <c r="N472" s="3" t="s">
        <v>438</v>
      </c>
      <c r="O472" s="3" t="s">
        <v>409</v>
      </c>
      <c r="P472" s="3" t="s">
        <v>412</v>
      </c>
      <c r="Q472" s="3" t="s">
        <v>409</v>
      </c>
      <c r="R472" s="3" t="s">
        <v>409</v>
      </c>
      <c r="S472" s="3" t="s">
        <v>409</v>
      </c>
    </row>
    <row r="473" spans="1:19" ht="31.5" customHeight="1" x14ac:dyDescent="0.3">
      <c r="A473" s="3">
        <v>15</v>
      </c>
      <c r="B473" s="3">
        <v>257</v>
      </c>
      <c r="C473" s="3" t="s">
        <v>439</v>
      </c>
      <c r="D473" s="3" t="s">
        <v>411</v>
      </c>
      <c r="E473" s="3" t="s">
        <v>412</v>
      </c>
      <c r="F473" s="3">
        <v>490.09</v>
      </c>
      <c r="G473" s="3">
        <v>490.09</v>
      </c>
      <c r="H473" s="3" t="s">
        <v>409</v>
      </c>
      <c r="I473" s="3" t="s">
        <v>440</v>
      </c>
      <c r="J473" s="3">
        <v>1</v>
      </c>
      <c r="K473" s="3" t="s">
        <v>352</v>
      </c>
      <c r="L473" s="3">
        <v>1</v>
      </c>
      <c r="M473" s="3" t="s">
        <v>409</v>
      </c>
      <c r="N473" s="3" t="s">
        <v>441</v>
      </c>
      <c r="O473" s="3" t="s">
        <v>409</v>
      </c>
      <c r="P473" s="3" t="s">
        <v>412</v>
      </c>
      <c r="Q473" s="3" t="s">
        <v>409</v>
      </c>
      <c r="R473" s="3" t="s">
        <v>409</v>
      </c>
      <c r="S473" s="3" t="s">
        <v>409</v>
      </c>
    </row>
    <row r="474" spans="1:19" ht="31.5" customHeight="1" x14ac:dyDescent="0.3">
      <c r="A474" s="3">
        <v>16</v>
      </c>
      <c r="B474" s="3" t="s">
        <v>442</v>
      </c>
      <c r="C474" s="3" t="s">
        <v>405</v>
      </c>
      <c r="D474" s="3" t="s">
        <v>411</v>
      </c>
      <c r="E474" s="3" t="s">
        <v>412</v>
      </c>
      <c r="F474" s="3">
        <v>20.9</v>
      </c>
      <c r="G474" s="3">
        <v>20.9</v>
      </c>
      <c r="H474" s="3" t="s">
        <v>409</v>
      </c>
      <c r="I474" s="3" t="s">
        <v>61</v>
      </c>
      <c r="J474" s="3">
        <v>1</v>
      </c>
      <c r="K474" s="3" t="s">
        <v>352</v>
      </c>
      <c r="L474" s="3">
        <v>1</v>
      </c>
      <c r="M474" s="3" t="s">
        <v>261</v>
      </c>
      <c r="N474" s="3" t="s">
        <v>255</v>
      </c>
      <c r="O474" s="3" t="s">
        <v>409</v>
      </c>
      <c r="P474" s="3" t="s">
        <v>412</v>
      </c>
      <c r="Q474" s="3" t="s">
        <v>409</v>
      </c>
      <c r="R474" s="3" t="s">
        <v>409</v>
      </c>
      <c r="S474" s="3" t="s">
        <v>409</v>
      </c>
    </row>
  </sheetData>
  <autoFilter ref="A5:AC455"/>
  <mergeCells count="1739">
    <mergeCell ref="A3:AC3"/>
    <mergeCell ref="A457:S457"/>
    <mergeCell ref="N414:N415"/>
    <mergeCell ref="O414:O415"/>
    <mergeCell ref="P414:P415"/>
    <mergeCell ref="Q414:Q415"/>
    <mergeCell ref="R414:R415"/>
    <mergeCell ref="S414:S415"/>
    <mergeCell ref="H414:H415"/>
    <mergeCell ref="I414:I415"/>
    <mergeCell ref="J414:J415"/>
    <mergeCell ref="K414:K415"/>
    <mergeCell ref="L414:L415"/>
    <mergeCell ref="M414:M415"/>
    <mergeCell ref="S374:S376"/>
    <mergeCell ref="A414:A415"/>
    <mergeCell ref="B414:B415"/>
    <mergeCell ref="C414:C415"/>
    <mergeCell ref="D414:D415"/>
    <mergeCell ref="E414:E415"/>
    <mergeCell ref="F414:F415"/>
    <mergeCell ref="G414:G415"/>
    <mergeCell ref="M374:M376"/>
    <mergeCell ref="N374:N376"/>
    <mergeCell ref="O374:O376"/>
    <mergeCell ref="P374:P376"/>
    <mergeCell ref="Q374:Q376"/>
    <mergeCell ref="R374:R376"/>
    <mergeCell ref="G374:G376"/>
    <mergeCell ref="H374:H376"/>
    <mergeCell ref="I374:I376"/>
    <mergeCell ref="J374:J376"/>
    <mergeCell ref="K374:K376"/>
    <mergeCell ref="L374:L376"/>
    <mergeCell ref="R368:R372"/>
    <mergeCell ref="S368:S372"/>
    <mergeCell ref="A374:A376"/>
    <mergeCell ref="B374:B376"/>
    <mergeCell ref="C374:C376"/>
    <mergeCell ref="D374:D376"/>
    <mergeCell ref="E374:E376"/>
    <mergeCell ref="F374:F376"/>
    <mergeCell ref="L368:L372"/>
    <mergeCell ref="M368:M372"/>
    <mergeCell ref="N368:N372"/>
    <mergeCell ref="O368:O372"/>
    <mergeCell ref="P368:P372"/>
    <mergeCell ref="Q368:Q372"/>
    <mergeCell ref="F368:F372"/>
    <mergeCell ref="G368:G372"/>
    <mergeCell ref="H368:H372"/>
    <mergeCell ref="I368:I372"/>
    <mergeCell ref="J368:J372"/>
    <mergeCell ref="K368:K372"/>
    <mergeCell ref="Q366:Q367"/>
    <mergeCell ref="R366:R367"/>
    <mergeCell ref="S366:S367"/>
    <mergeCell ref="A368:A372"/>
    <mergeCell ref="B368:B372"/>
    <mergeCell ref="C368:C372"/>
    <mergeCell ref="D368:D372"/>
    <mergeCell ref="E368:E372"/>
    <mergeCell ref="K366:K367"/>
    <mergeCell ref="L366:L367"/>
    <mergeCell ref="M366:M367"/>
    <mergeCell ref="N366:N367"/>
    <mergeCell ref="O366:O367"/>
    <mergeCell ref="P366:P367"/>
    <mergeCell ref="E366:E367"/>
    <mergeCell ref="F366:F367"/>
    <mergeCell ref="G366:G367"/>
    <mergeCell ref="H366:H367"/>
    <mergeCell ref="I366:I367"/>
    <mergeCell ref="J366:J367"/>
    <mergeCell ref="A366:A367"/>
    <mergeCell ref="B366:B367"/>
    <mergeCell ref="C366:C367"/>
    <mergeCell ref="D366:D367"/>
    <mergeCell ref="N360:N361"/>
    <mergeCell ref="O360:O361"/>
    <mergeCell ref="P360:P361"/>
    <mergeCell ref="Q360:Q361"/>
    <mergeCell ref="R360:R361"/>
    <mergeCell ref="S360:S361"/>
    <mergeCell ref="H360:H361"/>
    <mergeCell ref="I360:I361"/>
    <mergeCell ref="J360:J361"/>
    <mergeCell ref="K360:K361"/>
    <mergeCell ref="L360:L361"/>
    <mergeCell ref="M360:M361"/>
    <mergeCell ref="S355:S357"/>
    <mergeCell ref="A360:A361"/>
    <mergeCell ref="B360:B361"/>
    <mergeCell ref="C360:C361"/>
    <mergeCell ref="D360:D361"/>
    <mergeCell ref="E360:E361"/>
    <mergeCell ref="F360:F361"/>
    <mergeCell ref="G360:G361"/>
    <mergeCell ref="M355:M357"/>
    <mergeCell ref="N355:N357"/>
    <mergeCell ref="O355:O357"/>
    <mergeCell ref="P355:P357"/>
    <mergeCell ref="Q355:Q357"/>
    <mergeCell ref="R355:R357"/>
    <mergeCell ref="G355:G357"/>
    <mergeCell ref="H355:H357"/>
    <mergeCell ref="I355:I357"/>
    <mergeCell ref="J355:J357"/>
    <mergeCell ref="K355:K357"/>
    <mergeCell ref="L355:L357"/>
    <mergeCell ref="R351:R352"/>
    <mergeCell ref="S351:S352"/>
    <mergeCell ref="A355:A357"/>
    <mergeCell ref="B355:B357"/>
    <mergeCell ref="C355:C357"/>
    <mergeCell ref="D355:D357"/>
    <mergeCell ref="E355:E357"/>
    <mergeCell ref="F355:F357"/>
    <mergeCell ref="L351:L352"/>
    <mergeCell ref="M351:M352"/>
    <mergeCell ref="N351:N352"/>
    <mergeCell ref="O351:O352"/>
    <mergeCell ref="P351:P352"/>
    <mergeCell ref="Q351:Q352"/>
    <mergeCell ref="F351:F352"/>
    <mergeCell ref="G351:G352"/>
    <mergeCell ref="H351:H352"/>
    <mergeCell ref="I351:I352"/>
    <mergeCell ref="J351:J352"/>
    <mergeCell ref="K351:K352"/>
    <mergeCell ref="Q349:Q350"/>
    <mergeCell ref="R349:R350"/>
    <mergeCell ref="S349:S350"/>
    <mergeCell ref="A351:A352"/>
    <mergeCell ref="B351:B352"/>
    <mergeCell ref="C351:C352"/>
    <mergeCell ref="D351:D352"/>
    <mergeCell ref="E351:E352"/>
    <mergeCell ref="K349:K350"/>
    <mergeCell ref="L349:L350"/>
    <mergeCell ref="M349:M350"/>
    <mergeCell ref="N349:N350"/>
    <mergeCell ref="O349:O350"/>
    <mergeCell ref="P349:P350"/>
    <mergeCell ref="E349:E350"/>
    <mergeCell ref="F349:F350"/>
    <mergeCell ref="G349:G350"/>
    <mergeCell ref="H349:H350"/>
    <mergeCell ref="I349:I350"/>
    <mergeCell ref="J349:J350"/>
    <mergeCell ref="S340:S341"/>
    <mergeCell ref="A347:A348"/>
    <mergeCell ref="A349:A350"/>
    <mergeCell ref="B349:B350"/>
    <mergeCell ref="C349:C350"/>
    <mergeCell ref="D349:D350"/>
    <mergeCell ref="M340:M341"/>
    <mergeCell ref="N340:N341"/>
    <mergeCell ref="O340:O341"/>
    <mergeCell ref="P340:P341"/>
    <mergeCell ref="Q340:Q341"/>
    <mergeCell ref="R340:R341"/>
    <mergeCell ref="G340:G341"/>
    <mergeCell ref="H340:H341"/>
    <mergeCell ref="I340:I341"/>
    <mergeCell ref="J340:J341"/>
    <mergeCell ref="K340:K341"/>
    <mergeCell ref="L340:L341"/>
    <mergeCell ref="R337:R338"/>
    <mergeCell ref="S337:S338"/>
    <mergeCell ref="A340:A341"/>
    <mergeCell ref="B340:B341"/>
    <mergeCell ref="C340:C341"/>
    <mergeCell ref="D340:D341"/>
    <mergeCell ref="E340:E341"/>
    <mergeCell ref="F340:F341"/>
    <mergeCell ref="L337:L338"/>
    <mergeCell ref="M337:M338"/>
    <mergeCell ref="N337:N338"/>
    <mergeCell ref="O337:O338"/>
    <mergeCell ref="P337:P338"/>
    <mergeCell ref="Q337:Q338"/>
    <mergeCell ref="F337:F338"/>
    <mergeCell ref="G337:G338"/>
    <mergeCell ref="H337:H338"/>
    <mergeCell ref="I337:I338"/>
    <mergeCell ref="J337:J338"/>
    <mergeCell ref="K337:K338"/>
    <mergeCell ref="Q331:Q332"/>
    <mergeCell ref="R331:R332"/>
    <mergeCell ref="S331:S332"/>
    <mergeCell ref="A337:A338"/>
    <mergeCell ref="B337:B338"/>
    <mergeCell ref="C337:C338"/>
    <mergeCell ref="D337:D338"/>
    <mergeCell ref="E337:E338"/>
    <mergeCell ref="K331:K332"/>
    <mergeCell ref="L331:L332"/>
    <mergeCell ref="M331:M332"/>
    <mergeCell ref="N331:N332"/>
    <mergeCell ref="O331:O332"/>
    <mergeCell ref="P331:P332"/>
    <mergeCell ref="E331:E332"/>
    <mergeCell ref="F331:F332"/>
    <mergeCell ref="G331:G332"/>
    <mergeCell ref="H331:H332"/>
    <mergeCell ref="I331:I332"/>
    <mergeCell ref="J331:J332"/>
    <mergeCell ref="A331:A332"/>
    <mergeCell ref="B331:B332"/>
    <mergeCell ref="C331:C332"/>
    <mergeCell ref="D331:D332"/>
    <mergeCell ref="N326:N329"/>
    <mergeCell ref="O326:O329"/>
    <mergeCell ref="P326:P329"/>
    <mergeCell ref="Q326:Q329"/>
    <mergeCell ref="R326:R329"/>
    <mergeCell ref="S326:S329"/>
    <mergeCell ref="H326:H329"/>
    <mergeCell ref="I326:I329"/>
    <mergeCell ref="J326:J329"/>
    <mergeCell ref="K326:K329"/>
    <mergeCell ref="L326:L329"/>
    <mergeCell ref="M326:M329"/>
    <mergeCell ref="S322:S323"/>
    <mergeCell ref="A326:A329"/>
    <mergeCell ref="B326:B329"/>
    <mergeCell ref="C326:C329"/>
    <mergeCell ref="D326:D329"/>
    <mergeCell ref="E326:E329"/>
    <mergeCell ref="F326:F329"/>
    <mergeCell ref="G326:G329"/>
    <mergeCell ref="M322:M323"/>
    <mergeCell ref="N322:N323"/>
    <mergeCell ref="O322:O323"/>
    <mergeCell ref="P322:P323"/>
    <mergeCell ref="Q322:Q323"/>
    <mergeCell ref="R322:R323"/>
    <mergeCell ref="G322:G323"/>
    <mergeCell ref="H322:H323"/>
    <mergeCell ref="I322:I323"/>
    <mergeCell ref="J322:J323"/>
    <mergeCell ref="K322:K323"/>
    <mergeCell ref="L322:L323"/>
    <mergeCell ref="R319:R320"/>
    <mergeCell ref="S319:S320"/>
    <mergeCell ref="A322:A323"/>
    <mergeCell ref="B322:B323"/>
    <mergeCell ref="C322:C323"/>
    <mergeCell ref="D322:D323"/>
    <mergeCell ref="E322:E323"/>
    <mergeCell ref="F322:F323"/>
    <mergeCell ref="L319:L320"/>
    <mergeCell ref="M319:M320"/>
    <mergeCell ref="N319:N320"/>
    <mergeCell ref="O319:O320"/>
    <mergeCell ref="P319:P320"/>
    <mergeCell ref="Q319:Q320"/>
    <mergeCell ref="F319:F320"/>
    <mergeCell ref="G319:G320"/>
    <mergeCell ref="H319:H320"/>
    <mergeCell ref="I319:I320"/>
    <mergeCell ref="J319:J320"/>
    <mergeCell ref="K319:K320"/>
    <mergeCell ref="Q317:Q318"/>
    <mergeCell ref="R317:R318"/>
    <mergeCell ref="S317:S318"/>
    <mergeCell ref="A319:A320"/>
    <mergeCell ref="B319:B320"/>
    <mergeCell ref="C319:C320"/>
    <mergeCell ref="D319:D320"/>
    <mergeCell ref="E319:E320"/>
    <mergeCell ref="K317:K318"/>
    <mergeCell ref="L317:L318"/>
    <mergeCell ref="M317:M318"/>
    <mergeCell ref="N317:N318"/>
    <mergeCell ref="O317:O318"/>
    <mergeCell ref="P317:P318"/>
    <mergeCell ref="E317:E318"/>
    <mergeCell ref="F317:F318"/>
    <mergeCell ref="G317:G318"/>
    <mergeCell ref="H317:H318"/>
    <mergeCell ref="I317:I318"/>
    <mergeCell ref="J317:J318"/>
    <mergeCell ref="A317:A318"/>
    <mergeCell ref="B317:B318"/>
    <mergeCell ref="C317:C318"/>
    <mergeCell ref="D317:D318"/>
    <mergeCell ref="N315:N316"/>
    <mergeCell ref="O315:O316"/>
    <mergeCell ref="P315:P316"/>
    <mergeCell ref="Q315:Q316"/>
    <mergeCell ref="R315:R316"/>
    <mergeCell ref="S315:S316"/>
    <mergeCell ref="H315:H316"/>
    <mergeCell ref="I315:I316"/>
    <mergeCell ref="J315:J316"/>
    <mergeCell ref="K315:K316"/>
    <mergeCell ref="L315:L316"/>
    <mergeCell ref="M315:M316"/>
    <mergeCell ref="R312:R313"/>
    <mergeCell ref="S312:S313"/>
    <mergeCell ref="A315:A316"/>
    <mergeCell ref="B315:B316"/>
    <mergeCell ref="C315:C316"/>
    <mergeCell ref="D315:D316"/>
    <mergeCell ref="F315:F316"/>
    <mergeCell ref="G315:G316"/>
    <mergeCell ref="L312:L313"/>
    <mergeCell ref="M312:M313"/>
    <mergeCell ref="N312:N313"/>
    <mergeCell ref="O312:O313"/>
    <mergeCell ref="P312:P313"/>
    <mergeCell ref="Q312:Q313"/>
    <mergeCell ref="F312:F313"/>
    <mergeCell ref="G312:G313"/>
    <mergeCell ref="H312:H313"/>
    <mergeCell ref="I312:I313"/>
    <mergeCell ref="J312:J313"/>
    <mergeCell ref="K312:K313"/>
    <mergeCell ref="Q310:Q311"/>
    <mergeCell ref="R310:R311"/>
    <mergeCell ref="S310:S311"/>
    <mergeCell ref="A312:A313"/>
    <mergeCell ref="B312:B313"/>
    <mergeCell ref="C312:C313"/>
    <mergeCell ref="D312:D313"/>
    <mergeCell ref="E312:E313"/>
    <mergeCell ref="K310:K311"/>
    <mergeCell ref="L310:L311"/>
    <mergeCell ref="M310:M311"/>
    <mergeCell ref="N310:N311"/>
    <mergeCell ref="O310:O311"/>
    <mergeCell ref="P310:P311"/>
    <mergeCell ref="E310:E311"/>
    <mergeCell ref="F310:F311"/>
    <mergeCell ref="G310:G311"/>
    <mergeCell ref="H310:H311"/>
    <mergeCell ref="I310:I311"/>
    <mergeCell ref="J310:J311"/>
    <mergeCell ref="A310:A311"/>
    <mergeCell ref="B310:B311"/>
    <mergeCell ref="C310:C311"/>
    <mergeCell ref="D310:D311"/>
    <mergeCell ref="N308:N309"/>
    <mergeCell ref="O308:O309"/>
    <mergeCell ref="P308:P309"/>
    <mergeCell ref="Q308:Q309"/>
    <mergeCell ref="R308:R309"/>
    <mergeCell ref="S308:S309"/>
    <mergeCell ref="H308:H309"/>
    <mergeCell ref="I308:I309"/>
    <mergeCell ref="J308:J309"/>
    <mergeCell ref="K308:K309"/>
    <mergeCell ref="L308:L309"/>
    <mergeCell ref="M308:M309"/>
    <mergeCell ref="S301:S302"/>
    <mergeCell ref="A308:A309"/>
    <mergeCell ref="B308:B309"/>
    <mergeCell ref="C308:C309"/>
    <mergeCell ref="D308:D309"/>
    <mergeCell ref="E308:E309"/>
    <mergeCell ref="F308:F309"/>
    <mergeCell ref="G308:G309"/>
    <mergeCell ref="M301:M302"/>
    <mergeCell ref="N301:N302"/>
    <mergeCell ref="O301:O302"/>
    <mergeCell ref="P301:P302"/>
    <mergeCell ref="Q301:Q302"/>
    <mergeCell ref="R301:R302"/>
    <mergeCell ref="G301:G302"/>
    <mergeCell ref="H301:H302"/>
    <mergeCell ref="I301:I302"/>
    <mergeCell ref="J301:J302"/>
    <mergeCell ref="K301:K302"/>
    <mergeCell ref="L301:L302"/>
    <mergeCell ref="R294:R298"/>
    <mergeCell ref="S294:S298"/>
    <mergeCell ref="A301:A302"/>
    <mergeCell ref="B301:B302"/>
    <mergeCell ref="C301:C302"/>
    <mergeCell ref="D301:D302"/>
    <mergeCell ref="E301:E302"/>
    <mergeCell ref="F301:F302"/>
    <mergeCell ref="L294:L298"/>
    <mergeCell ref="M294:M298"/>
    <mergeCell ref="N294:N298"/>
    <mergeCell ref="O294:O298"/>
    <mergeCell ref="P294:P298"/>
    <mergeCell ref="Q294:Q298"/>
    <mergeCell ref="F294:F298"/>
    <mergeCell ref="G294:G298"/>
    <mergeCell ref="H294:H298"/>
    <mergeCell ref="I294:I298"/>
    <mergeCell ref="J294:J298"/>
    <mergeCell ref="K294:K298"/>
    <mergeCell ref="Q290:Q291"/>
    <mergeCell ref="R290:R291"/>
    <mergeCell ref="S290:S291"/>
    <mergeCell ref="A294:A298"/>
    <mergeCell ref="B294:B298"/>
    <mergeCell ref="C294:C298"/>
    <mergeCell ref="D294:D298"/>
    <mergeCell ref="E294:E298"/>
    <mergeCell ref="K290:K291"/>
    <mergeCell ref="L290:L291"/>
    <mergeCell ref="M290:M291"/>
    <mergeCell ref="N290:N291"/>
    <mergeCell ref="O290:O291"/>
    <mergeCell ref="P290:P291"/>
    <mergeCell ref="E290:E291"/>
    <mergeCell ref="F290:F291"/>
    <mergeCell ref="G290:G291"/>
    <mergeCell ref="H290:H291"/>
    <mergeCell ref="I290:I291"/>
    <mergeCell ref="J290:J291"/>
    <mergeCell ref="A290:A291"/>
    <mergeCell ref="B290:B291"/>
    <mergeCell ref="C290:C291"/>
    <mergeCell ref="D290:D291"/>
    <mergeCell ref="N285:N288"/>
    <mergeCell ref="O285:O288"/>
    <mergeCell ref="P285:P288"/>
    <mergeCell ref="Q285:Q288"/>
    <mergeCell ref="R285:R288"/>
    <mergeCell ref="S285:S288"/>
    <mergeCell ref="H285:H288"/>
    <mergeCell ref="I285:I288"/>
    <mergeCell ref="J285:J288"/>
    <mergeCell ref="K285:K288"/>
    <mergeCell ref="L285:L288"/>
    <mergeCell ref="M285:M288"/>
    <mergeCell ref="S279:S283"/>
    <mergeCell ref="A285:A289"/>
    <mergeCell ref="B285:B288"/>
    <mergeCell ref="C285:C288"/>
    <mergeCell ref="D285:D288"/>
    <mergeCell ref="E285:E288"/>
    <mergeCell ref="F285:F288"/>
    <mergeCell ref="G285:G288"/>
    <mergeCell ref="M279:M283"/>
    <mergeCell ref="N279:N283"/>
    <mergeCell ref="O279:O283"/>
    <mergeCell ref="P279:P283"/>
    <mergeCell ref="Q279:Q283"/>
    <mergeCell ref="R279:R283"/>
    <mergeCell ref="G279:G283"/>
    <mergeCell ref="H279:H283"/>
    <mergeCell ref="I279:I283"/>
    <mergeCell ref="J279:J283"/>
    <mergeCell ref="K279:K283"/>
    <mergeCell ref="L279:L283"/>
    <mergeCell ref="R276:R278"/>
    <mergeCell ref="S276:S278"/>
    <mergeCell ref="A279:A283"/>
    <mergeCell ref="B279:B283"/>
    <mergeCell ref="C279:C283"/>
    <mergeCell ref="D279:D283"/>
    <mergeCell ref="E279:E283"/>
    <mergeCell ref="F279:F283"/>
    <mergeCell ref="L276:L278"/>
    <mergeCell ref="M276:M278"/>
    <mergeCell ref="N276:N278"/>
    <mergeCell ref="O276:O278"/>
    <mergeCell ref="P276:P278"/>
    <mergeCell ref="Q276:Q278"/>
    <mergeCell ref="F276:F278"/>
    <mergeCell ref="G276:G278"/>
    <mergeCell ref="H276:H278"/>
    <mergeCell ref="I276:I278"/>
    <mergeCell ref="J276:J278"/>
    <mergeCell ref="K276:K278"/>
    <mergeCell ref="Q274:Q275"/>
    <mergeCell ref="R274:R275"/>
    <mergeCell ref="S274:S275"/>
    <mergeCell ref="A276:A278"/>
    <mergeCell ref="B276:B278"/>
    <mergeCell ref="C276:C278"/>
    <mergeCell ref="D276:D278"/>
    <mergeCell ref="E276:E278"/>
    <mergeCell ref="K274:K275"/>
    <mergeCell ref="L274:L275"/>
    <mergeCell ref="M274:M275"/>
    <mergeCell ref="N274:N275"/>
    <mergeCell ref="O274:O275"/>
    <mergeCell ref="P274:P275"/>
    <mergeCell ref="E274:E275"/>
    <mergeCell ref="F274:F275"/>
    <mergeCell ref="G274:G275"/>
    <mergeCell ref="H274:H275"/>
    <mergeCell ref="I274:I275"/>
    <mergeCell ref="J274:J275"/>
    <mergeCell ref="A274:A275"/>
    <mergeCell ref="B274:B275"/>
    <mergeCell ref="C274:C275"/>
    <mergeCell ref="D274:D275"/>
    <mergeCell ref="N271:N273"/>
    <mergeCell ref="O271:O273"/>
    <mergeCell ref="P271:P273"/>
    <mergeCell ref="Q271:Q273"/>
    <mergeCell ref="R271:R273"/>
    <mergeCell ref="S271:S273"/>
    <mergeCell ref="H271:H273"/>
    <mergeCell ref="I271:I273"/>
    <mergeCell ref="J271:J273"/>
    <mergeCell ref="K271:K273"/>
    <mergeCell ref="L271:L273"/>
    <mergeCell ref="M271:M273"/>
    <mergeCell ref="S269:S270"/>
    <mergeCell ref="A271:A273"/>
    <mergeCell ref="B271:B273"/>
    <mergeCell ref="C271:C273"/>
    <mergeCell ref="D271:D273"/>
    <mergeCell ref="E271:E273"/>
    <mergeCell ref="F271:F273"/>
    <mergeCell ref="G271:G273"/>
    <mergeCell ref="M269:M270"/>
    <mergeCell ref="N269:N270"/>
    <mergeCell ref="O269:O270"/>
    <mergeCell ref="P269:P270"/>
    <mergeCell ref="Q269:Q270"/>
    <mergeCell ref="R269:R270"/>
    <mergeCell ref="G269:G270"/>
    <mergeCell ref="H269:H270"/>
    <mergeCell ref="I269:I270"/>
    <mergeCell ref="J269:J270"/>
    <mergeCell ref="K269:K270"/>
    <mergeCell ref="L269:L270"/>
    <mergeCell ref="R265:R266"/>
    <mergeCell ref="S265:S266"/>
    <mergeCell ref="A269:A270"/>
    <mergeCell ref="B269:B270"/>
    <mergeCell ref="C269:C270"/>
    <mergeCell ref="D269:D270"/>
    <mergeCell ref="E269:E270"/>
    <mergeCell ref="F269:F270"/>
    <mergeCell ref="L265:L266"/>
    <mergeCell ref="M265:M266"/>
    <mergeCell ref="N265:N266"/>
    <mergeCell ref="O265:O266"/>
    <mergeCell ref="P265:P266"/>
    <mergeCell ref="Q265:Q266"/>
    <mergeCell ref="F265:F266"/>
    <mergeCell ref="G265:G266"/>
    <mergeCell ref="H265:H266"/>
    <mergeCell ref="I265:I266"/>
    <mergeCell ref="J265:J266"/>
    <mergeCell ref="K265:K266"/>
    <mergeCell ref="Q262:Q263"/>
    <mergeCell ref="R262:R263"/>
    <mergeCell ref="S262:S263"/>
    <mergeCell ref="A265:A266"/>
    <mergeCell ref="B265:B266"/>
    <mergeCell ref="C265:C266"/>
    <mergeCell ref="D265:D266"/>
    <mergeCell ref="E265:E266"/>
    <mergeCell ref="K262:K263"/>
    <mergeCell ref="L262:L263"/>
    <mergeCell ref="M262:M263"/>
    <mergeCell ref="N262:N263"/>
    <mergeCell ref="O262:O263"/>
    <mergeCell ref="P262:P263"/>
    <mergeCell ref="E262:E263"/>
    <mergeCell ref="F262:F263"/>
    <mergeCell ref="G262:G263"/>
    <mergeCell ref="H262:H263"/>
    <mergeCell ref="I262:I263"/>
    <mergeCell ref="J262:J263"/>
    <mergeCell ref="A262:A263"/>
    <mergeCell ref="B262:B263"/>
    <mergeCell ref="C262:C263"/>
    <mergeCell ref="D262:D263"/>
    <mergeCell ref="N260:N261"/>
    <mergeCell ref="O260:O261"/>
    <mergeCell ref="P260:P261"/>
    <mergeCell ref="Q260:Q261"/>
    <mergeCell ref="R260:R261"/>
    <mergeCell ref="S260:S261"/>
    <mergeCell ref="H260:H261"/>
    <mergeCell ref="I260:I261"/>
    <mergeCell ref="J260:J261"/>
    <mergeCell ref="K260:K261"/>
    <mergeCell ref="L260:L261"/>
    <mergeCell ref="M260:M261"/>
    <mergeCell ref="S256:S259"/>
    <mergeCell ref="A260:A261"/>
    <mergeCell ref="B260:B261"/>
    <mergeCell ref="C260:C261"/>
    <mergeCell ref="D260:D261"/>
    <mergeCell ref="E260:E261"/>
    <mergeCell ref="F260:F261"/>
    <mergeCell ref="G260:G261"/>
    <mergeCell ref="M256:M259"/>
    <mergeCell ref="N256:N259"/>
    <mergeCell ref="O256:O259"/>
    <mergeCell ref="P256:P259"/>
    <mergeCell ref="Q256:Q259"/>
    <mergeCell ref="R256:R259"/>
    <mergeCell ref="G256:G259"/>
    <mergeCell ref="H256:H259"/>
    <mergeCell ref="I256:I259"/>
    <mergeCell ref="J256:J259"/>
    <mergeCell ref="K256:K259"/>
    <mergeCell ref="L256:L259"/>
    <mergeCell ref="R254:R255"/>
    <mergeCell ref="S254:S255"/>
    <mergeCell ref="A256:A259"/>
    <mergeCell ref="B256:B259"/>
    <mergeCell ref="C256:C259"/>
    <mergeCell ref="D256:D259"/>
    <mergeCell ref="E256:E259"/>
    <mergeCell ref="F256:F259"/>
    <mergeCell ref="L254:L255"/>
    <mergeCell ref="M254:M255"/>
    <mergeCell ref="N254:N255"/>
    <mergeCell ref="O254:O255"/>
    <mergeCell ref="P254:P255"/>
    <mergeCell ref="Q254:Q255"/>
    <mergeCell ref="F254:F255"/>
    <mergeCell ref="G254:G255"/>
    <mergeCell ref="H254:H255"/>
    <mergeCell ref="I254:I255"/>
    <mergeCell ref="J254:J255"/>
    <mergeCell ref="K254:K255"/>
    <mergeCell ref="Q249:Q253"/>
    <mergeCell ref="R249:R253"/>
    <mergeCell ref="S249:S253"/>
    <mergeCell ref="A254:A255"/>
    <mergeCell ref="B254:B255"/>
    <mergeCell ref="C254:C255"/>
    <mergeCell ref="D254:D255"/>
    <mergeCell ref="E254:E255"/>
    <mergeCell ref="K249:K253"/>
    <mergeCell ref="L249:L253"/>
    <mergeCell ref="M249:M253"/>
    <mergeCell ref="N249:N253"/>
    <mergeCell ref="O249:O253"/>
    <mergeCell ref="P249:P253"/>
    <mergeCell ref="E249:E253"/>
    <mergeCell ref="F249:F253"/>
    <mergeCell ref="G249:G253"/>
    <mergeCell ref="H249:H253"/>
    <mergeCell ref="I249:I253"/>
    <mergeCell ref="J249:J253"/>
    <mergeCell ref="A249:A253"/>
    <mergeCell ref="B249:B253"/>
    <mergeCell ref="C249:C253"/>
    <mergeCell ref="D249:D253"/>
    <mergeCell ref="N246:N248"/>
    <mergeCell ref="O246:O248"/>
    <mergeCell ref="P246:P248"/>
    <mergeCell ref="Q246:Q248"/>
    <mergeCell ref="R246:R248"/>
    <mergeCell ref="S246:S248"/>
    <mergeCell ref="H246:H248"/>
    <mergeCell ref="I246:I248"/>
    <mergeCell ref="J246:J248"/>
    <mergeCell ref="K246:K248"/>
    <mergeCell ref="L246:L248"/>
    <mergeCell ref="M246:M248"/>
    <mergeCell ref="S239:S240"/>
    <mergeCell ref="A246:A248"/>
    <mergeCell ref="B246:B248"/>
    <mergeCell ref="C246:C248"/>
    <mergeCell ref="D246:D248"/>
    <mergeCell ref="E246:E248"/>
    <mergeCell ref="F246:F248"/>
    <mergeCell ref="G246:G248"/>
    <mergeCell ref="M239:M240"/>
    <mergeCell ref="N239:N240"/>
    <mergeCell ref="O239:O240"/>
    <mergeCell ref="P239:P240"/>
    <mergeCell ref="Q239:Q240"/>
    <mergeCell ref="R239:R240"/>
    <mergeCell ref="G239:G240"/>
    <mergeCell ref="H239:H240"/>
    <mergeCell ref="I239:I240"/>
    <mergeCell ref="J239:J240"/>
    <mergeCell ref="K239:K240"/>
    <mergeCell ref="L239:L240"/>
    <mergeCell ref="R236:R238"/>
    <mergeCell ref="S236:S238"/>
    <mergeCell ref="A239:A240"/>
    <mergeCell ref="B239:B240"/>
    <mergeCell ref="C239:C240"/>
    <mergeCell ref="D239:D240"/>
    <mergeCell ref="E239:E240"/>
    <mergeCell ref="F239:F240"/>
    <mergeCell ref="L236:L237"/>
    <mergeCell ref="M236:M237"/>
    <mergeCell ref="N236:N237"/>
    <mergeCell ref="O236:O238"/>
    <mergeCell ref="P236:P238"/>
    <mergeCell ref="Q236:Q238"/>
    <mergeCell ref="F236:F237"/>
    <mergeCell ref="G236:G237"/>
    <mergeCell ref="H236:H237"/>
    <mergeCell ref="I236:I237"/>
    <mergeCell ref="J236:J237"/>
    <mergeCell ref="K236:K237"/>
    <mergeCell ref="Q228:Q229"/>
    <mergeCell ref="R228:R229"/>
    <mergeCell ref="S228:S229"/>
    <mergeCell ref="A236:A238"/>
    <mergeCell ref="B236:B237"/>
    <mergeCell ref="C236:C237"/>
    <mergeCell ref="D236:D237"/>
    <mergeCell ref="E236:E238"/>
    <mergeCell ref="K228:K229"/>
    <mergeCell ref="L228:L229"/>
    <mergeCell ref="M228:M229"/>
    <mergeCell ref="N228:N229"/>
    <mergeCell ref="O228:O229"/>
    <mergeCell ref="P228:P229"/>
    <mergeCell ref="E228:E229"/>
    <mergeCell ref="F228:F229"/>
    <mergeCell ref="G228:G229"/>
    <mergeCell ref="H228:H229"/>
    <mergeCell ref="I228:I229"/>
    <mergeCell ref="J228:J229"/>
    <mergeCell ref="A228:A229"/>
    <mergeCell ref="B228:B229"/>
    <mergeCell ref="C228:C229"/>
    <mergeCell ref="D228:D229"/>
    <mergeCell ref="N225:N226"/>
    <mergeCell ref="O225:O226"/>
    <mergeCell ref="P225:P226"/>
    <mergeCell ref="Q225:Q226"/>
    <mergeCell ref="R225:R226"/>
    <mergeCell ref="S225:S226"/>
    <mergeCell ref="H225:H226"/>
    <mergeCell ref="I225:I226"/>
    <mergeCell ref="J225:J226"/>
    <mergeCell ref="K225:K226"/>
    <mergeCell ref="L225:L226"/>
    <mergeCell ref="M225:M226"/>
    <mergeCell ref="S221:S223"/>
    <mergeCell ref="A225:A226"/>
    <mergeCell ref="B225:B226"/>
    <mergeCell ref="C225:C226"/>
    <mergeCell ref="D225:D226"/>
    <mergeCell ref="E225:E226"/>
    <mergeCell ref="F225:F226"/>
    <mergeCell ref="G225:G226"/>
    <mergeCell ref="M221:M223"/>
    <mergeCell ref="N221:N223"/>
    <mergeCell ref="O221:O223"/>
    <mergeCell ref="P221:P223"/>
    <mergeCell ref="Q221:Q223"/>
    <mergeCell ref="R221:R223"/>
    <mergeCell ref="G221:G223"/>
    <mergeCell ref="H221:H223"/>
    <mergeCell ref="I221:I223"/>
    <mergeCell ref="J221:J223"/>
    <mergeCell ref="K221:K223"/>
    <mergeCell ref="L221:L223"/>
    <mergeCell ref="R216:R217"/>
    <mergeCell ref="S216:S217"/>
    <mergeCell ref="A221:A223"/>
    <mergeCell ref="B221:B223"/>
    <mergeCell ref="C221:C223"/>
    <mergeCell ref="D221:D223"/>
    <mergeCell ref="E221:E223"/>
    <mergeCell ref="F221:F223"/>
    <mergeCell ref="L216:L217"/>
    <mergeCell ref="M216:M217"/>
    <mergeCell ref="N216:N217"/>
    <mergeCell ref="O216:O217"/>
    <mergeCell ref="P216:P217"/>
    <mergeCell ref="Q216:Q217"/>
    <mergeCell ref="F216:F217"/>
    <mergeCell ref="G216:G217"/>
    <mergeCell ref="H216:H217"/>
    <mergeCell ref="I216:I217"/>
    <mergeCell ref="J216:J217"/>
    <mergeCell ref="K216:K217"/>
    <mergeCell ref="Q208:Q209"/>
    <mergeCell ref="R208:R209"/>
    <mergeCell ref="S208:S209"/>
    <mergeCell ref="A216:A217"/>
    <mergeCell ref="B216:B217"/>
    <mergeCell ref="C216:C217"/>
    <mergeCell ref="D216:D217"/>
    <mergeCell ref="E216:E217"/>
    <mergeCell ref="K208:K209"/>
    <mergeCell ref="L208:L209"/>
    <mergeCell ref="M208:M209"/>
    <mergeCell ref="N208:N209"/>
    <mergeCell ref="O208:O209"/>
    <mergeCell ref="P208:P209"/>
    <mergeCell ref="E208:E209"/>
    <mergeCell ref="F208:F209"/>
    <mergeCell ref="G208:G209"/>
    <mergeCell ref="H208:H209"/>
    <mergeCell ref="I208:I209"/>
    <mergeCell ref="J208:J209"/>
    <mergeCell ref="A208:A209"/>
    <mergeCell ref="B208:B209"/>
    <mergeCell ref="C208:C209"/>
    <mergeCell ref="D208:D209"/>
    <mergeCell ref="N202:N203"/>
    <mergeCell ref="O202:O203"/>
    <mergeCell ref="P202:P203"/>
    <mergeCell ref="Q202:Q203"/>
    <mergeCell ref="R202:R203"/>
    <mergeCell ref="S202:S203"/>
    <mergeCell ref="H202:H203"/>
    <mergeCell ref="I202:I203"/>
    <mergeCell ref="J202:J203"/>
    <mergeCell ref="K202:K203"/>
    <mergeCell ref="L202:L203"/>
    <mergeCell ref="M202:M203"/>
    <mergeCell ref="S200:S201"/>
    <mergeCell ref="A202:A203"/>
    <mergeCell ref="B202:B203"/>
    <mergeCell ref="C202:C203"/>
    <mergeCell ref="D202:D203"/>
    <mergeCell ref="E202:E203"/>
    <mergeCell ref="F202:F203"/>
    <mergeCell ref="G202:G203"/>
    <mergeCell ref="M200:M201"/>
    <mergeCell ref="N200:N201"/>
    <mergeCell ref="O200:O201"/>
    <mergeCell ref="P200:P201"/>
    <mergeCell ref="Q200:Q201"/>
    <mergeCell ref="R200:R201"/>
    <mergeCell ref="G200:G201"/>
    <mergeCell ref="H200:H201"/>
    <mergeCell ref="I200:I201"/>
    <mergeCell ref="J200:J201"/>
    <mergeCell ref="K200:K201"/>
    <mergeCell ref="L200:L201"/>
    <mergeCell ref="R198:R199"/>
    <mergeCell ref="S198:S199"/>
    <mergeCell ref="A200:A201"/>
    <mergeCell ref="B200:B201"/>
    <mergeCell ref="C200:C201"/>
    <mergeCell ref="D200:D201"/>
    <mergeCell ref="E200:E201"/>
    <mergeCell ref="F200:F201"/>
    <mergeCell ref="L198:L199"/>
    <mergeCell ref="M198:M199"/>
    <mergeCell ref="N198:N199"/>
    <mergeCell ref="O198:O199"/>
    <mergeCell ref="P198:P199"/>
    <mergeCell ref="Q198:Q199"/>
    <mergeCell ref="F198:F199"/>
    <mergeCell ref="G198:G199"/>
    <mergeCell ref="H198:H199"/>
    <mergeCell ref="I198:I199"/>
    <mergeCell ref="J198:J199"/>
    <mergeCell ref="K198:K199"/>
    <mergeCell ref="Q196:Q197"/>
    <mergeCell ref="R196:R197"/>
    <mergeCell ref="S196:S197"/>
    <mergeCell ref="A198:A199"/>
    <mergeCell ref="B198:B199"/>
    <mergeCell ref="C198:C199"/>
    <mergeCell ref="D198:D199"/>
    <mergeCell ref="E198:E199"/>
    <mergeCell ref="K196:K197"/>
    <mergeCell ref="L196:L197"/>
    <mergeCell ref="M196:M197"/>
    <mergeCell ref="N196:N197"/>
    <mergeCell ref="O196:O197"/>
    <mergeCell ref="P196:P197"/>
    <mergeCell ref="E196:E197"/>
    <mergeCell ref="F196:F197"/>
    <mergeCell ref="G196:G197"/>
    <mergeCell ref="H196:H197"/>
    <mergeCell ref="I196:I197"/>
    <mergeCell ref="J196:J197"/>
    <mergeCell ref="A196:A197"/>
    <mergeCell ref="B196:B197"/>
    <mergeCell ref="C196:C197"/>
    <mergeCell ref="D196:D197"/>
    <mergeCell ref="N194:N195"/>
    <mergeCell ref="O194:O195"/>
    <mergeCell ref="P194:P195"/>
    <mergeCell ref="Q194:Q195"/>
    <mergeCell ref="R194:R195"/>
    <mergeCell ref="S194:S195"/>
    <mergeCell ref="H194:H195"/>
    <mergeCell ref="I194:I195"/>
    <mergeCell ref="J194:J195"/>
    <mergeCell ref="K194:K195"/>
    <mergeCell ref="L194:L195"/>
    <mergeCell ref="M194:M195"/>
    <mergeCell ref="S188:S190"/>
    <mergeCell ref="A194:A195"/>
    <mergeCell ref="B194:B195"/>
    <mergeCell ref="C194:C195"/>
    <mergeCell ref="D194:D195"/>
    <mergeCell ref="E194:E195"/>
    <mergeCell ref="F194:F195"/>
    <mergeCell ref="G194:G195"/>
    <mergeCell ref="M188:M190"/>
    <mergeCell ref="N188:N190"/>
    <mergeCell ref="O188:O190"/>
    <mergeCell ref="P188:P190"/>
    <mergeCell ref="Q188:Q190"/>
    <mergeCell ref="R188:R190"/>
    <mergeCell ref="G188:G190"/>
    <mergeCell ref="H188:H190"/>
    <mergeCell ref="I188:I190"/>
    <mergeCell ref="J188:J190"/>
    <mergeCell ref="K188:K190"/>
    <mergeCell ref="L188:L190"/>
    <mergeCell ref="R184:R185"/>
    <mergeCell ref="S184:S185"/>
    <mergeCell ref="A188:A190"/>
    <mergeCell ref="B188:B190"/>
    <mergeCell ref="C188:C190"/>
    <mergeCell ref="D188:D190"/>
    <mergeCell ref="E188:E190"/>
    <mergeCell ref="F188:F190"/>
    <mergeCell ref="L184:L185"/>
    <mergeCell ref="M184:M185"/>
    <mergeCell ref="N184:N185"/>
    <mergeCell ref="O184:O185"/>
    <mergeCell ref="P184:P185"/>
    <mergeCell ref="Q184:Q185"/>
    <mergeCell ref="F184:F185"/>
    <mergeCell ref="G184:G185"/>
    <mergeCell ref="H184:H185"/>
    <mergeCell ref="I184:I185"/>
    <mergeCell ref="J184:J185"/>
    <mergeCell ref="K184:K185"/>
    <mergeCell ref="Q171:Q172"/>
    <mergeCell ref="R171:R172"/>
    <mergeCell ref="S171:S172"/>
    <mergeCell ref="A184:A185"/>
    <mergeCell ref="B184:B185"/>
    <mergeCell ref="C184:C185"/>
    <mergeCell ref="D184:D185"/>
    <mergeCell ref="E184:E185"/>
    <mergeCell ref="K171:K172"/>
    <mergeCell ref="L171:L172"/>
    <mergeCell ref="M171:M172"/>
    <mergeCell ref="N171:N172"/>
    <mergeCell ref="O171:O172"/>
    <mergeCell ref="P171:P172"/>
    <mergeCell ref="E171:E172"/>
    <mergeCell ref="F171:F172"/>
    <mergeCell ref="G171:G172"/>
    <mergeCell ref="H171:H172"/>
    <mergeCell ref="I171:I172"/>
    <mergeCell ref="J171:J172"/>
    <mergeCell ref="A171:A172"/>
    <mergeCell ref="B171:B172"/>
    <mergeCell ref="C171:C172"/>
    <mergeCell ref="D171:D172"/>
    <mergeCell ref="N169:N170"/>
    <mergeCell ref="O169:O170"/>
    <mergeCell ref="P169:P170"/>
    <mergeCell ref="Q169:Q170"/>
    <mergeCell ref="R169:R170"/>
    <mergeCell ref="S169:S170"/>
    <mergeCell ref="H169:H170"/>
    <mergeCell ref="I169:I170"/>
    <mergeCell ref="J169:J170"/>
    <mergeCell ref="K169:K170"/>
    <mergeCell ref="L169:L170"/>
    <mergeCell ref="M169:M170"/>
    <mergeCell ref="S167:S168"/>
    <mergeCell ref="A169:A170"/>
    <mergeCell ref="B169:B170"/>
    <mergeCell ref="C169:C170"/>
    <mergeCell ref="D169:D170"/>
    <mergeCell ref="E169:E170"/>
    <mergeCell ref="F169:F170"/>
    <mergeCell ref="G169:G170"/>
    <mergeCell ref="M167:M168"/>
    <mergeCell ref="N167:N168"/>
    <mergeCell ref="O167:O168"/>
    <mergeCell ref="P167:P168"/>
    <mergeCell ref="Q167:Q168"/>
    <mergeCell ref="R167:R168"/>
    <mergeCell ref="G167:G168"/>
    <mergeCell ref="H167:H168"/>
    <mergeCell ref="I167:I168"/>
    <mergeCell ref="J167:J168"/>
    <mergeCell ref="K167:K168"/>
    <mergeCell ref="L167:L168"/>
    <mergeCell ref="R164:R166"/>
    <mergeCell ref="S164:S166"/>
    <mergeCell ref="A167:A168"/>
    <mergeCell ref="B167:B168"/>
    <mergeCell ref="C167:C168"/>
    <mergeCell ref="D167:D168"/>
    <mergeCell ref="E167:E168"/>
    <mergeCell ref="F167:F168"/>
    <mergeCell ref="L164:L166"/>
    <mergeCell ref="M164:M166"/>
    <mergeCell ref="N164:N166"/>
    <mergeCell ref="O164:O166"/>
    <mergeCell ref="P164:P166"/>
    <mergeCell ref="Q164:Q166"/>
    <mergeCell ref="F164:F166"/>
    <mergeCell ref="G164:G166"/>
    <mergeCell ref="H164:H166"/>
    <mergeCell ref="I164:I166"/>
    <mergeCell ref="J164:J166"/>
    <mergeCell ref="K164:K166"/>
    <mergeCell ref="Q159:Q162"/>
    <mergeCell ref="R159:R162"/>
    <mergeCell ref="S159:S162"/>
    <mergeCell ref="A164:A166"/>
    <mergeCell ref="B164:B166"/>
    <mergeCell ref="C164:C166"/>
    <mergeCell ref="D164:D166"/>
    <mergeCell ref="E164:E166"/>
    <mergeCell ref="K159:K162"/>
    <mergeCell ref="L159:L162"/>
    <mergeCell ref="M159:M162"/>
    <mergeCell ref="N159:N162"/>
    <mergeCell ref="O159:O162"/>
    <mergeCell ref="P159:P162"/>
    <mergeCell ref="E159:E162"/>
    <mergeCell ref="F159:F162"/>
    <mergeCell ref="G159:G162"/>
    <mergeCell ref="H159:H162"/>
    <mergeCell ref="I159:I162"/>
    <mergeCell ref="J159:J162"/>
    <mergeCell ref="A159:A162"/>
    <mergeCell ref="B159:B162"/>
    <mergeCell ref="C159:C162"/>
    <mergeCell ref="D159:D162"/>
    <mergeCell ref="N157:N158"/>
    <mergeCell ref="O157:O158"/>
    <mergeCell ref="P157:P158"/>
    <mergeCell ref="Q157:Q158"/>
    <mergeCell ref="R157:R158"/>
    <mergeCell ref="S157:S158"/>
    <mergeCell ref="H157:H158"/>
    <mergeCell ref="I157:I158"/>
    <mergeCell ref="J157:J158"/>
    <mergeCell ref="K157:K158"/>
    <mergeCell ref="L157:L158"/>
    <mergeCell ref="M157:M158"/>
    <mergeCell ref="S154:S156"/>
    <mergeCell ref="A157:A158"/>
    <mergeCell ref="B157:B158"/>
    <mergeCell ref="C157:C158"/>
    <mergeCell ref="D157:D158"/>
    <mergeCell ref="E157:E158"/>
    <mergeCell ref="F157:F158"/>
    <mergeCell ref="G157:G158"/>
    <mergeCell ref="M154:M156"/>
    <mergeCell ref="N154:N156"/>
    <mergeCell ref="O154:O156"/>
    <mergeCell ref="P154:P156"/>
    <mergeCell ref="Q154:Q156"/>
    <mergeCell ref="R154:R156"/>
    <mergeCell ref="G154:G156"/>
    <mergeCell ref="H154:H156"/>
    <mergeCell ref="I154:I156"/>
    <mergeCell ref="J154:J156"/>
    <mergeCell ref="K154:K156"/>
    <mergeCell ref="L154:L156"/>
    <mergeCell ref="R146:R147"/>
    <mergeCell ref="S146:S147"/>
    <mergeCell ref="A154:A156"/>
    <mergeCell ref="B154:B156"/>
    <mergeCell ref="C154:C156"/>
    <mergeCell ref="D154:D156"/>
    <mergeCell ref="E154:E156"/>
    <mergeCell ref="F154:F156"/>
    <mergeCell ref="L146:L147"/>
    <mergeCell ref="M146:M147"/>
    <mergeCell ref="N146:N147"/>
    <mergeCell ref="O146:O147"/>
    <mergeCell ref="P146:P147"/>
    <mergeCell ref="Q146:Q147"/>
    <mergeCell ref="F146:F147"/>
    <mergeCell ref="G146:G147"/>
    <mergeCell ref="H146:H147"/>
    <mergeCell ref="I146:I147"/>
    <mergeCell ref="J146:J147"/>
    <mergeCell ref="K146:K147"/>
    <mergeCell ref="Q143:Q144"/>
    <mergeCell ref="R143:R144"/>
    <mergeCell ref="S143:S144"/>
    <mergeCell ref="A146:A147"/>
    <mergeCell ref="B146:B147"/>
    <mergeCell ref="C146:C147"/>
    <mergeCell ref="D146:D147"/>
    <mergeCell ref="E146:E147"/>
    <mergeCell ref="K143:K144"/>
    <mergeCell ref="L143:L144"/>
    <mergeCell ref="M143:M144"/>
    <mergeCell ref="N143:N144"/>
    <mergeCell ref="O143:O144"/>
    <mergeCell ref="P143:P144"/>
    <mergeCell ref="E143:E144"/>
    <mergeCell ref="F143:F144"/>
    <mergeCell ref="G143:G144"/>
    <mergeCell ref="H143:H144"/>
    <mergeCell ref="I143:I144"/>
    <mergeCell ref="J143:J144"/>
    <mergeCell ref="A143:A144"/>
    <mergeCell ref="B143:B144"/>
    <mergeCell ref="C143:C144"/>
    <mergeCell ref="D143:D144"/>
    <mergeCell ref="N140:N142"/>
    <mergeCell ref="O140:O142"/>
    <mergeCell ref="P140:P142"/>
    <mergeCell ref="Q140:Q142"/>
    <mergeCell ref="R140:R142"/>
    <mergeCell ref="S140:S142"/>
    <mergeCell ref="H140:H142"/>
    <mergeCell ref="I140:I142"/>
    <mergeCell ref="J140:J142"/>
    <mergeCell ref="K140:K142"/>
    <mergeCell ref="L140:L142"/>
    <mergeCell ref="M140:M142"/>
    <mergeCell ref="S134:S135"/>
    <mergeCell ref="A140:A142"/>
    <mergeCell ref="B140:B142"/>
    <mergeCell ref="C140:C142"/>
    <mergeCell ref="D140:D142"/>
    <mergeCell ref="E140:E142"/>
    <mergeCell ref="F140:F142"/>
    <mergeCell ref="G140:G142"/>
    <mergeCell ref="M134:M135"/>
    <mergeCell ref="N134:N135"/>
    <mergeCell ref="O134:O135"/>
    <mergeCell ref="P134:P135"/>
    <mergeCell ref="Q134:Q135"/>
    <mergeCell ref="R134:R135"/>
    <mergeCell ref="G134:G135"/>
    <mergeCell ref="H134:H135"/>
    <mergeCell ref="I134:I135"/>
    <mergeCell ref="J134:J135"/>
    <mergeCell ref="K134:K135"/>
    <mergeCell ref="L134:L135"/>
    <mergeCell ref="R130:R133"/>
    <mergeCell ref="S130:S133"/>
    <mergeCell ref="A134:A135"/>
    <mergeCell ref="B134:B135"/>
    <mergeCell ref="C134:C135"/>
    <mergeCell ref="D134:D135"/>
    <mergeCell ref="E134:E135"/>
    <mergeCell ref="F134:F135"/>
    <mergeCell ref="L130:L133"/>
    <mergeCell ref="M130:M133"/>
    <mergeCell ref="N130:N133"/>
    <mergeCell ref="O130:O133"/>
    <mergeCell ref="P130:P133"/>
    <mergeCell ref="Q130:Q133"/>
    <mergeCell ref="F130:F133"/>
    <mergeCell ref="G130:G133"/>
    <mergeCell ref="H130:H133"/>
    <mergeCell ref="I130:I133"/>
    <mergeCell ref="J130:J133"/>
    <mergeCell ref="K130:K133"/>
    <mergeCell ref="Q128:Q129"/>
    <mergeCell ref="R128:R129"/>
    <mergeCell ref="S128:S129"/>
    <mergeCell ref="A130:A133"/>
    <mergeCell ref="B130:B133"/>
    <mergeCell ref="C130:C133"/>
    <mergeCell ref="D130:D133"/>
    <mergeCell ref="E130:E133"/>
    <mergeCell ref="K128:K129"/>
    <mergeCell ref="L128:L129"/>
    <mergeCell ref="M128:M129"/>
    <mergeCell ref="N128:N129"/>
    <mergeCell ref="O128:O129"/>
    <mergeCell ref="P128:P129"/>
    <mergeCell ref="E128:E129"/>
    <mergeCell ref="F128:F129"/>
    <mergeCell ref="G128:G129"/>
    <mergeCell ref="H128:H129"/>
    <mergeCell ref="I128:I129"/>
    <mergeCell ref="J128:J129"/>
    <mergeCell ref="A128:A129"/>
    <mergeCell ref="B128:B129"/>
    <mergeCell ref="C128:C129"/>
    <mergeCell ref="D128:D129"/>
    <mergeCell ref="N124:N127"/>
    <mergeCell ref="O124:O127"/>
    <mergeCell ref="P124:P127"/>
    <mergeCell ref="Q124:Q127"/>
    <mergeCell ref="R124:R127"/>
    <mergeCell ref="S124:S127"/>
    <mergeCell ref="H124:H127"/>
    <mergeCell ref="I124:I127"/>
    <mergeCell ref="J124:J127"/>
    <mergeCell ref="K124:K127"/>
    <mergeCell ref="L124:L127"/>
    <mergeCell ref="M124:M127"/>
    <mergeCell ref="S121:S122"/>
    <mergeCell ref="A124:A127"/>
    <mergeCell ref="B124:B127"/>
    <mergeCell ref="C124:C127"/>
    <mergeCell ref="D124:D127"/>
    <mergeCell ref="E124:E127"/>
    <mergeCell ref="F124:F127"/>
    <mergeCell ref="G124:G127"/>
    <mergeCell ref="M121:M122"/>
    <mergeCell ref="N121:N122"/>
    <mergeCell ref="O121:O122"/>
    <mergeCell ref="P121:P122"/>
    <mergeCell ref="Q121:Q122"/>
    <mergeCell ref="R121:R122"/>
    <mergeCell ref="G121:G122"/>
    <mergeCell ref="H121:H122"/>
    <mergeCell ref="I121:I122"/>
    <mergeCell ref="J121:J122"/>
    <mergeCell ref="K121:K122"/>
    <mergeCell ref="L121:L122"/>
    <mergeCell ref="R117:R119"/>
    <mergeCell ref="S117:S119"/>
    <mergeCell ref="A121:A122"/>
    <mergeCell ref="B121:B122"/>
    <mergeCell ref="C121:C122"/>
    <mergeCell ref="D121:D122"/>
    <mergeCell ref="E121:E122"/>
    <mergeCell ref="F121:F122"/>
    <mergeCell ref="L117:L119"/>
    <mergeCell ref="M117:M119"/>
    <mergeCell ref="N117:N119"/>
    <mergeCell ref="O117:O119"/>
    <mergeCell ref="P117:P119"/>
    <mergeCell ref="Q117:Q119"/>
    <mergeCell ref="F117:F119"/>
    <mergeCell ref="G117:G119"/>
    <mergeCell ref="H117:H119"/>
    <mergeCell ref="I117:I119"/>
    <mergeCell ref="J117:J119"/>
    <mergeCell ref="K117:K119"/>
    <mergeCell ref="Q115:Q116"/>
    <mergeCell ref="R115:R116"/>
    <mergeCell ref="S115:S116"/>
    <mergeCell ref="A117:A119"/>
    <mergeCell ref="B117:B119"/>
    <mergeCell ref="C117:C119"/>
    <mergeCell ref="D117:D119"/>
    <mergeCell ref="E117:E119"/>
    <mergeCell ref="K115:K116"/>
    <mergeCell ref="L115:L116"/>
    <mergeCell ref="M115:M116"/>
    <mergeCell ref="N115:N116"/>
    <mergeCell ref="O115:O116"/>
    <mergeCell ref="P115:P116"/>
    <mergeCell ref="E115:E116"/>
    <mergeCell ref="F115:F116"/>
    <mergeCell ref="G115:G116"/>
    <mergeCell ref="H115:H116"/>
    <mergeCell ref="I115:I116"/>
    <mergeCell ref="J115:J116"/>
    <mergeCell ref="A115:A116"/>
    <mergeCell ref="B115:B116"/>
    <mergeCell ref="C115:C116"/>
    <mergeCell ref="D115:D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S110:S111"/>
    <mergeCell ref="A113:A114"/>
    <mergeCell ref="B113:B114"/>
    <mergeCell ref="C113:C114"/>
    <mergeCell ref="D113:D114"/>
    <mergeCell ref="E113:E114"/>
    <mergeCell ref="F113:F114"/>
    <mergeCell ref="G113:G114"/>
    <mergeCell ref="M110:M111"/>
    <mergeCell ref="N110:N111"/>
    <mergeCell ref="O110:O111"/>
    <mergeCell ref="P110:P111"/>
    <mergeCell ref="Q110:Q111"/>
    <mergeCell ref="R110:R111"/>
    <mergeCell ref="G110:G111"/>
    <mergeCell ref="H110:H111"/>
    <mergeCell ref="I110:I111"/>
    <mergeCell ref="J110:J111"/>
    <mergeCell ref="K110:K111"/>
    <mergeCell ref="L110:L111"/>
    <mergeCell ref="R108:R109"/>
    <mergeCell ref="S108:S109"/>
    <mergeCell ref="A110:A111"/>
    <mergeCell ref="B110:B111"/>
    <mergeCell ref="C110:C111"/>
    <mergeCell ref="D110:D111"/>
    <mergeCell ref="E110:E111"/>
    <mergeCell ref="F110:F111"/>
    <mergeCell ref="L108:L109"/>
    <mergeCell ref="M108:M109"/>
    <mergeCell ref="N108:N109"/>
    <mergeCell ref="O108:O109"/>
    <mergeCell ref="P108:P109"/>
    <mergeCell ref="Q108:Q109"/>
    <mergeCell ref="F108:F109"/>
    <mergeCell ref="G108:G109"/>
    <mergeCell ref="H108:H109"/>
    <mergeCell ref="I108:I109"/>
    <mergeCell ref="J108:J109"/>
    <mergeCell ref="K108:K109"/>
    <mergeCell ref="Q106:Q107"/>
    <mergeCell ref="R106:R107"/>
    <mergeCell ref="S106:S107"/>
    <mergeCell ref="A108:A109"/>
    <mergeCell ref="B108:B109"/>
    <mergeCell ref="C108:C109"/>
    <mergeCell ref="D108:D109"/>
    <mergeCell ref="E108:E109"/>
    <mergeCell ref="K106:K107"/>
    <mergeCell ref="L106:L107"/>
    <mergeCell ref="M106:M107"/>
    <mergeCell ref="N106:N107"/>
    <mergeCell ref="O106:O107"/>
    <mergeCell ref="P106:P107"/>
    <mergeCell ref="E106:E107"/>
    <mergeCell ref="F106:F107"/>
    <mergeCell ref="G106:G107"/>
    <mergeCell ref="H106:H107"/>
    <mergeCell ref="I106:I107"/>
    <mergeCell ref="J106:J107"/>
    <mergeCell ref="A106:A107"/>
    <mergeCell ref="B106:B107"/>
    <mergeCell ref="C106:C107"/>
    <mergeCell ref="D106:D107"/>
    <mergeCell ref="N102:N104"/>
    <mergeCell ref="O102:O104"/>
    <mergeCell ref="P102:P104"/>
    <mergeCell ref="Q102:Q104"/>
    <mergeCell ref="R102:R104"/>
    <mergeCell ref="S102:S104"/>
    <mergeCell ref="H102:H104"/>
    <mergeCell ref="I102:I104"/>
    <mergeCell ref="J102:J104"/>
    <mergeCell ref="K102:K104"/>
    <mergeCell ref="L102:L104"/>
    <mergeCell ref="M102:M104"/>
    <mergeCell ref="S100:S101"/>
    <mergeCell ref="A102:A104"/>
    <mergeCell ref="B102:B104"/>
    <mergeCell ref="C102:C104"/>
    <mergeCell ref="D102:D104"/>
    <mergeCell ref="E102:E104"/>
    <mergeCell ref="F102:F104"/>
    <mergeCell ref="G102:G104"/>
    <mergeCell ref="M100:M101"/>
    <mergeCell ref="N100:N101"/>
    <mergeCell ref="O100:O101"/>
    <mergeCell ref="P100:P101"/>
    <mergeCell ref="Q100:Q101"/>
    <mergeCell ref="R100:R101"/>
    <mergeCell ref="G100:G101"/>
    <mergeCell ref="H100:H101"/>
    <mergeCell ref="I100:I101"/>
    <mergeCell ref="J100:J101"/>
    <mergeCell ref="K100:K101"/>
    <mergeCell ref="L100:L101"/>
    <mergeCell ref="R96:R98"/>
    <mergeCell ref="S96:S98"/>
    <mergeCell ref="A100:A101"/>
    <mergeCell ref="B100:B101"/>
    <mergeCell ref="C100:C101"/>
    <mergeCell ref="D100:D101"/>
    <mergeCell ref="E100:E101"/>
    <mergeCell ref="F100:F101"/>
    <mergeCell ref="L96:L98"/>
    <mergeCell ref="M96:M98"/>
    <mergeCell ref="N96:N98"/>
    <mergeCell ref="O96:O98"/>
    <mergeCell ref="P96:P98"/>
    <mergeCell ref="Q96:Q98"/>
    <mergeCell ref="F96:F98"/>
    <mergeCell ref="G96:G98"/>
    <mergeCell ref="H96:H98"/>
    <mergeCell ref="I96:I98"/>
    <mergeCell ref="J96:J98"/>
    <mergeCell ref="K96:K98"/>
    <mergeCell ref="Q94:Q95"/>
    <mergeCell ref="R94:R95"/>
    <mergeCell ref="S94:S95"/>
    <mergeCell ref="A96:A98"/>
    <mergeCell ref="B96:B98"/>
    <mergeCell ref="C96:C98"/>
    <mergeCell ref="D96:D98"/>
    <mergeCell ref="E96:E98"/>
    <mergeCell ref="K94:K95"/>
    <mergeCell ref="L94:L95"/>
    <mergeCell ref="M94:M95"/>
    <mergeCell ref="N94:N95"/>
    <mergeCell ref="O94:O95"/>
    <mergeCell ref="P94:P95"/>
    <mergeCell ref="E94:E95"/>
    <mergeCell ref="F94:F95"/>
    <mergeCell ref="G94:G95"/>
    <mergeCell ref="H94:H95"/>
    <mergeCell ref="I94:I95"/>
    <mergeCell ref="J94:J95"/>
    <mergeCell ref="A94:A95"/>
    <mergeCell ref="B94:B95"/>
    <mergeCell ref="C94:C95"/>
    <mergeCell ref="D94:D95"/>
    <mergeCell ref="N92:N93"/>
    <mergeCell ref="O92:O93"/>
    <mergeCell ref="P92:P93"/>
    <mergeCell ref="Q92:Q93"/>
    <mergeCell ref="R92:R93"/>
    <mergeCell ref="S92:S93"/>
    <mergeCell ref="H92:H93"/>
    <mergeCell ref="I92:I93"/>
    <mergeCell ref="J92:J93"/>
    <mergeCell ref="K92:K93"/>
    <mergeCell ref="L92:L93"/>
    <mergeCell ref="M92:M93"/>
    <mergeCell ref="S89:S91"/>
    <mergeCell ref="A92:A93"/>
    <mergeCell ref="B92:B93"/>
    <mergeCell ref="C92:C93"/>
    <mergeCell ref="D92:D93"/>
    <mergeCell ref="E92:E93"/>
    <mergeCell ref="F92:F93"/>
    <mergeCell ref="G92:G93"/>
    <mergeCell ref="M89:M91"/>
    <mergeCell ref="N89:N91"/>
    <mergeCell ref="O89:O91"/>
    <mergeCell ref="P89:P91"/>
    <mergeCell ref="Q89:Q91"/>
    <mergeCell ref="R89:R91"/>
    <mergeCell ref="G89:G91"/>
    <mergeCell ref="H89:H91"/>
    <mergeCell ref="I89:I91"/>
    <mergeCell ref="J89:J91"/>
    <mergeCell ref="K89:K91"/>
    <mergeCell ref="L89:L91"/>
    <mergeCell ref="R86:R88"/>
    <mergeCell ref="S86:S88"/>
    <mergeCell ref="A89:A91"/>
    <mergeCell ref="B89:B91"/>
    <mergeCell ref="C89:C91"/>
    <mergeCell ref="D89:D91"/>
    <mergeCell ref="E89:E91"/>
    <mergeCell ref="F89:F91"/>
    <mergeCell ref="L86:L88"/>
    <mergeCell ref="M86:M88"/>
    <mergeCell ref="N86:N88"/>
    <mergeCell ref="O86:O88"/>
    <mergeCell ref="P86:P88"/>
    <mergeCell ref="Q86:Q88"/>
    <mergeCell ref="F86:F88"/>
    <mergeCell ref="G86:G88"/>
    <mergeCell ref="H86:H88"/>
    <mergeCell ref="I86:I88"/>
    <mergeCell ref="J86:J88"/>
    <mergeCell ref="K86:K88"/>
    <mergeCell ref="Q84:Q85"/>
    <mergeCell ref="R84:R85"/>
    <mergeCell ref="S84:S85"/>
    <mergeCell ref="A86:A88"/>
    <mergeCell ref="B86:B88"/>
    <mergeCell ref="C86:C88"/>
    <mergeCell ref="D86:D88"/>
    <mergeCell ref="E86:E88"/>
    <mergeCell ref="K84:K85"/>
    <mergeCell ref="L84:L85"/>
    <mergeCell ref="M84:M85"/>
    <mergeCell ref="N84:N85"/>
    <mergeCell ref="O84:O85"/>
    <mergeCell ref="P84:P85"/>
    <mergeCell ref="E84:E85"/>
    <mergeCell ref="F84:F85"/>
    <mergeCell ref="G84:G85"/>
    <mergeCell ref="H84:H85"/>
    <mergeCell ref="I84:I85"/>
    <mergeCell ref="J84:J85"/>
    <mergeCell ref="A84:A85"/>
    <mergeCell ref="B84:B85"/>
    <mergeCell ref="C84:C85"/>
    <mergeCell ref="D84:D85"/>
    <mergeCell ref="N81:N83"/>
    <mergeCell ref="O81:O83"/>
    <mergeCell ref="P81:P83"/>
    <mergeCell ref="Q81:Q83"/>
    <mergeCell ref="R81:R83"/>
    <mergeCell ref="S81:S83"/>
    <mergeCell ref="H81:H83"/>
    <mergeCell ref="I81:I83"/>
    <mergeCell ref="J81:J83"/>
    <mergeCell ref="K81:K83"/>
    <mergeCell ref="L81:L83"/>
    <mergeCell ref="M81:M83"/>
    <mergeCell ref="S79:S80"/>
    <mergeCell ref="A81:A83"/>
    <mergeCell ref="B81:B83"/>
    <mergeCell ref="C81:C83"/>
    <mergeCell ref="D81:D83"/>
    <mergeCell ref="E81:E83"/>
    <mergeCell ref="F81:F83"/>
    <mergeCell ref="G81:G83"/>
    <mergeCell ref="M79:M80"/>
    <mergeCell ref="N79:N80"/>
    <mergeCell ref="O79:O80"/>
    <mergeCell ref="P79:P80"/>
    <mergeCell ref="Q79:Q80"/>
    <mergeCell ref="R79:R80"/>
    <mergeCell ref="G79:G80"/>
    <mergeCell ref="H79:H80"/>
    <mergeCell ref="I79:I80"/>
    <mergeCell ref="J79:J80"/>
    <mergeCell ref="K79:K80"/>
    <mergeCell ref="L79:L80"/>
    <mergeCell ref="R77:R78"/>
    <mergeCell ref="S77:S78"/>
    <mergeCell ref="A79:A80"/>
    <mergeCell ref="B79:B80"/>
    <mergeCell ref="C79:C80"/>
    <mergeCell ref="D79:D80"/>
    <mergeCell ref="E79:E80"/>
    <mergeCell ref="F79:F80"/>
    <mergeCell ref="L77:L78"/>
    <mergeCell ref="M77:M78"/>
    <mergeCell ref="N77:N78"/>
    <mergeCell ref="O77:O78"/>
    <mergeCell ref="P77:P78"/>
    <mergeCell ref="Q77:Q78"/>
    <mergeCell ref="F77:F78"/>
    <mergeCell ref="G77:G78"/>
    <mergeCell ref="H77:H78"/>
    <mergeCell ref="I77:I78"/>
    <mergeCell ref="J77:J78"/>
    <mergeCell ref="K77:K78"/>
    <mergeCell ref="Q73:Q74"/>
    <mergeCell ref="R73:R74"/>
    <mergeCell ref="S73:S74"/>
    <mergeCell ref="A77:A78"/>
    <mergeCell ref="B77:B78"/>
    <mergeCell ref="C77:C78"/>
    <mergeCell ref="D77:D78"/>
    <mergeCell ref="E77:E78"/>
    <mergeCell ref="K73:K74"/>
    <mergeCell ref="L73:L74"/>
    <mergeCell ref="M73:M74"/>
    <mergeCell ref="N73:N74"/>
    <mergeCell ref="O73:O74"/>
    <mergeCell ref="P73:P74"/>
    <mergeCell ref="E73:E74"/>
    <mergeCell ref="F73:F74"/>
    <mergeCell ref="G73:G74"/>
    <mergeCell ref="H73:H74"/>
    <mergeCell ref="I73:I74"/>
    <mergeCell ref="J73:J74"/>
    <mergeCell ref="A73:A74"/>
    <mergeCell ref="B73:B74"/>
    <mergeCell ref="C73:C74"/>
    <mergeCell ref="D73:D74"/>
    <mergeCell ref="N67:N69"/>
    <mergeCell ref="O67:O69"/>
    <mergeCell ref="P67:P69"/>
    <mergeCell ref="Q67:Q69"/>
    <mergeCell ref="R67:R69"/>
    <mergeCell ref="S67:S69"/>
    <mergeCell ref="H67:H69"/>
    <mergeCell ref="I67:I69"/>
    <mergeCell ref="J67:J69"/>
    <mergeCell ref="K67:K69"/>
    <mergeCell ref="L67:L69"/>
    <mergeCell ref="M67:M69"/>
    <mergeCell ref="S64:S65"/>
    <mergeCell ref="A67:A69"/>
    <mergeCell ref="B67:B69"/>
    <mergeCell ref="C67:C69"/>
    <mergeCell ref="D67:D69"/>
    <mergeCell ref="E67:E69"/>
    <mergeCell ref="F67:F69"/>
    <mergeCell ref="G67:G69"/>
    <mergeCell ref="M64:M65"/>
    <mergeCell ref="N64:N65"/>
    <mergeCell ref="O64:O65"/>
    <mergeCell ref="P64:P65"/>
    <mergeCell ref="Q64:Q65"/>
    <mergeCell ref="R64:R65"/>
    <mergeCell ref="G64:G65"/>
    <mergeCell ref="H64:H65"/>
    <mergeCell ref="I64:I65"/>
    <mergeCell ref="J64:J65"/>
    <mergeCell ref="K64:K65"/>
    <mergeCell ref="L64:L65"/>
    <mergeCell ref="R53:R54"/>
    <mergeCell ref="S53:S54"/>
    <mergeCell ref="A64:A65"/>
    <mergeCell ref="B64:B65"/>
    <mergeCell ref="C64:C65"/>
    <mergeCell ref="D64:D65"/>
    <mergeCell ref="E64:E65"/>
    <mergeCell ref="F64:F65"/>
    <mergeCell ref="L53:L54"/>
    <mergeCell ref="M53:M54"/>
    <mergeCell ref="N53:N54"/>
    <mergeCell ref="O53:O54"/>
    <mergeCell ref="P53:P54"/>
    <mergeCell ref="Q53:Q54"/>
    <mergeCell ref="F53:F54"/>
    <mergeCell ref="G53:G54"/>
    <mergeCell ref="H53:H54"/>
    <mergeCell ref="I53:I54"/>
    <mergeCell ref="J53:J54"/>
    <mergeCell ref="K53:K54"/>
    <mergeCell ref="Q51:Q52"/>
    <mergeCell ref="R51:R52"/>
    <mergeCell ref="S51:S52"/>
    <mergeCell ref="A53:A54"/>
    <mergeCell ref="B53:B54"/>
    <mergeCell ref="C53:C54"/>
    <mergeCell ref="D53:D54"/>
    <mergeCell ref="E53:E54"/>
    <mergeCell ref="K51:K52"/>
    <mergeCell ref="L51:L52"/>
    <mergeCell ref="M51:M52"/>
    <mergeCell ref="N51:N52"/>
    <mergeCell ref="O51:O52"/>
    <mergeCell ref="P51:P52"/>
    <mergeCell ref="E51:E52"/>
    <mergeCell ref="F51:F52"/>
    <mergeCell ref="G51:G52"/>
    <mergeCell ref="H51:H52"/>
    <mergeCell ref="I51:I52"/>
    <mergeCell ref="J51:J52"/>
    <mergeCell ref="A51:A52"/>
    <mergeCell ref="B51:B52"/>
    <mergeCell ref="C51:C52"/>
    <mergeCell ref="D51:D52"/>
    <mergeCell ref="N48:N49"/>
    <mergeCell ref="O48:O49"/>
    <mergeCell ref="P48:P49"/>
    <mergeCell ref="Q48:Q49"/>
    <mergeCell ref="R48:R49"/>
    <mergeCell ref="S48:S49"/>
    <mergeCell ref="H48:H49"/>
    <mergeCell ref="I48:I49"/>
    <mergeCell ref="J48:J49"/>
    <mergeCell ref="K48:K49"/>
    <mergeCell ref="L48:L49"/>
    <mergeCell ref="M48:M49"/>
    <mergeCell ref="S46:S47"/>
    <mergeCell ref="A48:A49"/>
    <mergeCell ref="B48:B49"/>
    <mergeCell ref="C48:C49"/>
    <mergeCell ref="D48:D49"/>
    <mergeCell ref="E48:E49"/>
    <mergeCell ref="F48:F49"/>
    <mergeCell ref="G48:G49"/>
    <mergeCell ref="M46:M47"/>
    <mergeCell ref="N46:N47"/>
    <mergeCell ref="O46:O47"/>
    <mergeCell ref="P46:P47"/>
    <mergeCell ref="Q46:Q47"/>
    <mergeCell ref="R46:R47"/>
    <mergeCell ref="G46:G47"/>
    <mergeCell ref="H46:H47"/>
    <mergeCell ref="I46:I47"/>
    <mergeCell ref="J46:J47"/>
    <mergeCell ref="K46:K47"/>
    <mergeCell ref="L46:L47"/>
    <mergeCell ref="R21:R22"/>
    <mergeCell ref="S21:S22"/>
    <mergeCell ref="A46:A47"/>
    <mergeCell ref="B46:B47"/>
    <mergeCell ref="C46:C47"/>
    <mergeCell ref="D46:D47"/>
    <mergeCell ref="E46:E47"/>
    <mergeCell ref="F46:F47"/>
    <mergeCell ref="L21:L22"/>
    <mergeCell ref="M21:M22"/>
    <mergeCell ref="N21:N22"/>
    <mergeCell ref="O21:O22"/>
    <mergeCell ref="P21:P22"/>
    <mergeCell ref="Q21:Q22"/>
    <mergeCell ref="F21:F22"/>
    <mergeCell ref="G21:G22"/>
    <mergeCell ref="H21:H22"/>
    <mergeCell ref="I21:I22"/>
    <mergeCell ref="J21:J22"/>
    <mergeCell ref="K21:K22"/>
    <mergeCell ref="Q11:Q12"/>
    <mergeCell ref="R11:R12"/>
    <mergeCell ref="S11:S12"/>
    <mergeCell ref="A21:A22"/>
    <mergeCell ref="B21:B22"/>
    <mergeCell ref="C21:C22"/>
    <mergeCell ref="D21:D22"/>
    <mergeCell ref="E21:E22"/>
    <mergeCell ref="K11:K12"/>
    <mergeCell ref="L11:L12"/>
    <mergeCell ref="M11:M12"/>
    <mergeCell ref="N11:N12"/>
    <mergeCell ref="O11:O12"/>
    <mergeCell ref="P11:P12"/>
    <mergeCell ref="E11:E12"/>
    <mergeCell ref="F11:F12"/>
    <mergeCell ref="G11:G12"/>
    <mergeCell ref="H11:H12"/>
    <mergeCell ref="I11:I12"/>
    <mergeCell ref="J11:J12"/>
    <mergeCell ref="A11:A12"/>
    <mergeCell ref="B11:B12"/>
    <mergeCell ref="C11:C12"/>
    <mergeCell ref="D11:D12"/>
    <mergeCell ref="N6:N7"/>
    <mergeCell ref="O6:O7"/>
    <mergeCell ref="P6:P7"/>
    <mergeCell ref="Q6:Q7"/>
    <mergeCell ref="R6:R7"/>
    <mergeCell ref="S6:S7"/>
    <mergeCell ref="H6:H7"/>
    <mergeCell ref="I6:I7"/>
    <mergeCell ref="J6:J7"/>
    <mergeCell ref="K6:K7"/>
    <mergeCell ref="L6:L7"/>
    <mergeCell ref="M6:M7"/>
    <mergeCell ref="T4:AC4"/>
    <mergeCell ref="A6:A7"/>
    <mergeCell ref="B6:B7"/>
    <mergeCell ref="C6:C7"/>
    <mergeCell ref="D6:D7"/>
    <mergeCell ref="E6:E7"/>
    <mergeCell ref="F6:F7"/>
    <mergeCell ref="G6:G7"/>
    <mergeCell ref="A1:AC1"/>
    <mergeCell ref="B2:AC2"/>
    <mergeCell ref="A4:A5"/>
    <mergeCell ref="B4:B5"/>
    <mergeCell ref="C4:C5"/>
    <mergeCell ref="D4:D5"/>
    <mergeCell ref="E4:S4"/>
  </mergeCells>
  <phoneticPr fontId="3" type="noConversion"/>
  <printOptions horizontalCentered="1"/>
  <pageMargins left="7.874015748031496E-2" right="7.874015748031496E-2" top="0.70866141732283472" bottom="0.31496062992125984" header="0.11811023622047245" footer="0.19685039370078741"/>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房屋权属调查汇总表</vt:lpstr>
      <vt:lpstr>房屋权属调查汇总表!Print_Area</vt:lpstr>
      <vt:lpstr>房屋权属调查汇总表!Print_Titles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jing</dc:creator>
  <cp:lastModifiedBy>jing</cp:lastModifiedBy>
  <dcterms:created xsi:type="dcterms:W3CDTF">2022-04-14T09:08:41Z</dcterms:created>
  <dcterms:modified xsi:type="dcterms:W3CDTF">2022-04-14T09:20:08Z</dcterms:modified>
</cp:coreProperties>
</file>